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2" sheetId="1" r:id="rId1"/>
    <sheet name="0" sheetId="2" r:id="rId2"/>
  </sheets>
  <definedNames/>
  <calcPr fullCalcOnLoad="1"/>
</workbook>
</file>

<file path=xl/sharedStrings.xml><?xml version="1.0" encoding="utf-8"?>
<sst xmlns="http://schemas.openxmlformats.org/spreadsheetml/2006/main" count="109" uniqueCount="84">
  <si>
    <t>Распределение</t>
  </si>
  <si>
    <t>Всего:</t>
  </si>
  <si>
    <t>00</t>
  </si>
  <si>
    <t>000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</si>
  <si>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</si>
  <si>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</si>
  <si>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Высшее должностное лицо органа местного самоуправления</t>
  </si>
  <si>
    <t>Наименование показателя</t>
  </si>
  <si>
    <t>Рз</t>
  </si>
  <si>
    <t>ЦСР</t>
  </si>
  <si>
    <t>ВР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</si>
  <si>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</si>
  <si>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</si>
  <si>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</si>
  <si>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</si>
  <si>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Расходы, осуществляемые за счет  Регионального фонда компенсаций и фонда софинансирования</t>
  </si>
  <si>
    <t>0000000</t>
  </si>
  <si>
    <t>тыс. рублей</t>
  </si>
  <si>
    <t>Центральный аппарат</t>
  </si>
  <si>
    <t>Формирование архивных фондов</t>
  </si>
  <si>
    <t>Национальная оборона</t>
  </si>
  <si>
    <t>Субвенция на осуществление полномочий по первичному воинскому учету</t>
  </si>
  <si>
    <t>Обеспечение первичных мер пожарной безопасности</t>
  </si>
  <si>
    <t>Жилищно-коммунальное хозяйство</t>
  </si>
  <si>
    <t>Жилищное хозяйство</t>
  </si>
  <si>
    <t>Содержание муниципального жилого фонда</t>
  </si>
  <si>
    <t>Коммунальное хозяйство</t>
  </si>
  <si>
    <t>Создание условий для предоставления транспортных услуг населению.</t>
  </si>
  <si>
    <t>Содержание дорог</t>
  </si>
  <si>
    <t>Содействие в развитии сельскохозяйственного производства. Создание условий для развития малого предпринимательства</t>
  </si>
  <si>
    <t>Осуществление в пределах, установленных водных законодательством росийской Федерации, полномочий собственника водных объектов, информирование населения об ограничения их использования.</t>
  </si>
  <si>
    <t>Осуществление муниципального лесного котроля и надзора.</t>
  </si>
  <si>
    <t>Создание условий для обеспечения жителей посеоения услугами связи, общественного питания, торговли, бытового обслуживания</t>
  </si>
  <si>
    <t>Субвенция на выполнение федеральных полномочий по государственной регистрации актов гражданского состояния.</t>
  </si>
  <si>
    <t>Национальная безопасность и правоохранительная деятельность</t>
  </si>
  <si>
    <t>Мероприятия по мобилизационной подготовке</t>
  </si>
  <si>
    <t>Участие в профилактики терроризма и экстремизма, а также в минимизации и ликвидации последствий проявлений терроризма и экстремизма в границах поселения.</t>
  </si>
  <si>
    <t>Мероприятия по предупреждению и ликвидации чрезвычайных ситуаций</t>
  </si>
  <si>
    <t>Мероприятия по обеспечению безопасности людей на водных объектов</t>
  </si>
  <si>
    <t>Создание, содержание и организация деятельности аварийно-спасательных служб и аварийно- спасательных формирований на территории поселения.</t>
  </si>
  <si>
    <t>Владение пользование и распоряжение имуществом</t>
  </si>
  <si>
    <t>Создание условий для массового отдыха населения</t>
  </si>
  <si>
    <t>Организация  сбора и вывоза бытовых отходов</t>
  </si>
  <si>
    <t>Уличное  освещение</t>
  </si>
  <si>
    <t>Культура, кинематография, средства массовой информации</t>
  </si>
  <si>
    <t>Библиотеки</t>
  </si>
  <si>
    <t>Физическая культура и спорт</t>
  </si>
  <si>
    <t>Резервный фонд местной администрации</t>
  </si>
  <si>
    <t>Доплата по муниципальным пенсиям</t>
  </si>
  <si>
    <t>Национальная экономика</t>
  </si>
  <si>
    <t>Создание,развитие и обеспечение охраны лечебно-оздоровительных местностей и курортов местного значения на территории поселения</t>
  </si>
  <si>
    <t>Отдельные мероприятия в области информационно-коммуникационных технологий и связи</t>
  </si>
  <si>
    <t xml:space="preserve"> </t>
  </si>
  <si>
    <t>Муниципальная целевая программа "профилактика правонарушений"</t>
  </si>
  <si>
    <t>на 2013год</t>
  </si>
  <si>
    <t>Другие общегосударственные вопросы</t>
  </si>
  <si>
    <t xml:space="preserve"> Другие вопросы в области национальной безопасности и правоохранительной деятельности.</t>
  </si>
  <si>
    <t>МЦП «Профилактика правонарушений»</t>
  </si>
  <si>
    <t>7950201</t>
  </si>
  <si>
    <t>Связь и информатика</t>
  </si>
  <si>
    <t>Организация благоустройства территории поселения</t>
  </si>
  <si>
    <t xml:space="preserve">Дворцы и дома культуры </t>
  </si>
  <si>
    <t>Материальная помощь</t>
  </si>
  <si>
    <t>Мероприятия по гражданской обороне</t>
  </si>
  <si>
    <t>сельского поселения Кедровый</t>
  </si>
  <si>
    <t xml:space="preserve">бюджетных ассигнований по разделам, подразделам, целевым статьям  и видам расходов бюджета сельского поселения Кедровый по функциональной классификации </t>
  </si>
  <si>
    <t>Функционирование законодательных (представительных)органов власти</t>
  </si>
  <si>
    <t>Выборы</t>
  </si>
  <si>
    <t>Озеленение территории</t>
  </si>
  <si>
    <t>Молодежная политика</t>
  </si>
  <si>
    <t>Обслуживание вертолетных площадок</t>
  </si>
  <si>
    <t>Организация ритуальных услуг и содержание мест захоронения</t>
  </si>
  <si>
    <t>Приложение 2</t>
  </si>
  <si>
    <t>МЦП"Развитие сети автомобильных дорог и пов.безопасности дорожного движения на территории ХМР"</t>
  </si>
  <si>
    <t>Муниципальная целевая программа "Молодежь Ханты-Мансийского района!</t>
  </si>
  <si>
    <t>Образование</t>
  </si>
  <si>
    <t>МЦП "Развитие и модернизация жилищного комплекса"</t>
  </si>
  <si>
    <t>Другие вопросы в области национальной экономике</t>
  </si>
  <si>
    <t>Передача полномочий по библиотекам</t>
  </si>
  <si>
    <t>РЦП "Содействие занятости населения ХМАО-Югра"</t>
  </si>
  <si>
    <t>Выполнение других обязательств государства</t>
  </si>
  <si>
    <t>МЦП "Комплексное развитие культуры и искусства в ХМР на 2011-2015 годы"</t>
  </si>
  <si>
    <t>Передача полномочий по соглашению с контрольно счетной палатой</t>
  </si>
  <si>
    <t>к  решению Совета депутатов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</si>
</sst>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  <numFmt numFmtId="172" formatCode="[$-FC19]d\ mmmm\ yyyy\ &quot;г.&quot;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sz val="10"/>
      <color indexed="8"/>
      <name val="Arial Cyr"/>
      <family val="0"/>
    </font>
    <font>
      <b/>
      <sz val="8"/>
      <color indexed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16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52" applyFill="1">
      <alignment/>
      <protection/>
    </xf>
    <xf numFmtId="0" fontId="2" fillId="0" borderId="0" xfId="0" applyFont="1" applyFill="1" applyAlignment="1">
      <alignment horizontal="center"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5" fillId="0" borderId="0" xfId="52" applyNumberFormat="1" applyFont="1" applyFill="1">
      <alignment/>
      <protection/>
    </xf>
    <xf numFmtId="0" fontId="6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8" fillId="0" borderId="0" xfId="0" applyFont="1" applyFill="1" applyAlignment="1">
      <alignment horizontal="center"/>
    </xf>
    <xf numFmtId="0" fontId="4" fillId="0" borderId="0" xfId="52" applyFont="1" applyFill="1">
      <alignment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10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11" fillId="0" borderId="0" xfId="0" applyFont="1" applyFill="1" applyAlignment="1">
      <alignment/>
    </xf>
    <xf numFmtId="169" fontId="6" fillId="0" borderId="12" xfId="52" applyNumberFormat="1" applyFont="1" applyFill="1" applyBorder="1" applyAlignment="1" applyProtection="1">
      <alignment horizontal="center"/>
      <protection hidden="1"/>
    </xf>
    <xf numFmtId="169" fontId="6" fillId="0" borderId="13" xfId="52" applyNumberFormat="1" applyFont="1" applyFill="1" applyBorder="1" applyAlignment="1" applyProtection="1">
      <alignment horizontal="center"/>
      <protection hidden="1"/>
    </xf>
    <xf numFmtId="169" fontId="6" fillId="0" borderId="14" xfId="52" applyNumberFormat="1" applyFont="1" applyFill="1" applyBorder="1" applyAlignment="1">
      <alignment horizontal="center"/>
      <protection/>
    </xf>
    <xf numFmtId="169" fontId="3" fillId="0" borderId="15" xfId="52" applyNumberFormat="1" applyFill="1" applyBorder="1" applyAlignment="1">
      <alignment horizontal="center"/>
      <protection/>
    </xf>
    <xf numFmtId="169" fontId="6" fillId="0" borderId="14" xfId="52" applyNumberFormat="1" applyFont="1" applyFill="1" applyBorder="1" applyAlignment="1" applyProtection="1">
      <alignment horizontal="center"/>
      <protection hidden="1"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10" fillId="0" borderId="0" xfId="52" applyFont="1" applyFill="1" applyBorder="1" applyAlignment="1">
      <alignment wrapText="1"/>
      <protection/>
    </xf>
    <xf numFmtId="165" fontId="12" fillId="0" borderId="0" xfId="53" applyNumberFormat="1" applyFont="1" applyFill="1" applyBorder="1" applyAlignment="1" applyProtection="1">
      <alignment/>
      <protection hidden="1"/>
    </xf>
    <xf numFmtId="166" fontId="12" fillId="0" borderId="0" xfId="53" applyNumberFormat="1" applyFont="1" applyFill="1" applyBorder="1" applyAlignment="1" applyProtection="1">
      <alignment/>
      <protection hidden="1"/>
    </xf>
    <xf numFmtId="167" fontId="12" fillId="0" borderId="0" xfId="53" applyNumberFormat="1" applyFont="1" applyFill="1" applyBorder="1" applyAlignment="1" applyProtection="1">
      <alignment/>
      <protection hidden="1"/>
    </xf>
    <xf numFmtId="4" fontId="5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6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1" fillId="0" borderId="16" xfId="0" applyFont="1" applyFill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4" fillId="0" borderId="17" xfId="52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Alignment="1">
      <alignment horizontal="left"/>
    </xf>
    <xf numFmtId="0" fontId="1" fillId="0" borderId="0" xfId="52" applyFont="1" applyFill="1" applyAlignment="1">
      <alignment horizontal="center" vertical="center" wrapText="1"/>
      <protection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0" borderId="20" xfId="52" applyNumberFormat="1" applyFont="1" applyFill="1" applyBorder="1" applyAlignment="1" applyProtection="1">
      <alignment horizontal="center"/>
      <protection hidden="1"/>
    </xf>
    <xf numFmtId="169" fontId="6" fillId="0" borderId="21" xfId="52" applyNumberFormat="1" applyFont="1" applyFill="1" applyBorder="1" applyAlignment="1" applyProtection="1">
      <alignment horizontal="center"/>
      <protection hidden="1"/>
    </xf>
    <xf numFmtId="169" fontId="6" fillId="0" borderId="22" xfId="52" applyNumberFormat="1" applyFont="1" applyFill="1" applyBorder="1" applyAlignment="1" applyProtection="1">
      <alignment horizontal="center"/>
      <protection hidden="1"/>
    </xf>
    <xf numFmtId="169" fontId="6" fillId="0" borderId="23" xfId="52" applyNumberFormat="1" applyFont="1" applyFill="1" applyBorder="1" applyAlignment="1">
      <alignment horizontal="center"/>
      <protection/>
    </xf>
    <xf numFmtId="169" fontId="3" fillId="0" borderId="24" xfId="52" applyNumberFormat="1" applyFill="1" applyBorder="1" applyAlignment="1">
      <alignment horizontal="center"/>
      <protection/>
    </xf>
    <xf numFmtId="169" fontId="6" fillId="0" borderId="25" xfId="52" applyNumberFormat="1" applyFont="1" applyFill="1" applyBorder="1" applyAlignment="1" applyProtection="1">
      <alignment horizontal="center"/>
      <protection hidden="1"/>
    </xf>
    <xf numFmtId="0" fontId="4" fillId="0" borderId="0" xfId="52" applyFont="1" applyFill="1">
      <alignment/>
      <protection/>
    </xf>
    <xf numFmtId="4" fontId="5" fillId="0" borderId="0" xfId="52" applyNumberFormat="1" applyFont="1" applyFill="1">
      <alignment/>
      <protection/>
    </xf>
    <xf numFmtId="0" fontId="3" fillId="0" borderId="0" xfId="52" applyFont="1" applyFill="1" applyAlignment="1">
      <alignment horizontal="center" vertical="center" wrapText="1"/>
      <protection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52" applyNumberFormat="1" applyFont="1" applyFill="1" applyBorder="1" applyAlignment="1" applyProtection="1">
      <alignment horizontal="centerContinuous"/>
      <protection hidden="1"/>
    </xf>
    <xf numFmtId="0" fontId="1" fillId="0" borderId="28" xfId="52" applyNumberFormat="1" applyFont="1" applyFill="1" applyBorder="1" applyAlignment="1" applyProtection="1">
      <alignment horizontal="center"/>
      <protection hidden="1"/>
    </xf>
    <xf numFmtId="0" fontId="1" fillId="0" borderId="29" xfId="52" applyNumberFormat="1" applyFont="1" applyFill="1" applyBorder="1" applyAlignment="1" applyProtection="1">
      <alignment horizontal="center"/>
      <protection hidden="1"/>
    </xf>
    <xf numFmtId="49" fontId="2" fillId="0" borderId="30" xfId="52" applyNumberFormat="1" applyFont="1" applyFill="1" applyBorder="1" applyAlignment="1" applyProtection="1">
      <alignment horizontal="left"/>
      <protection hidden="1"/>
    </xf>
    <xf numFmtId="49" fontId="2" fillId="0" borderId="31" xfId="52" applyNumberFormat="1" applyFont="1" applyFill="1" applyBorder="1" applyAlignment="1" applyProtection="1">
      <alignment horizontal="right"/>
      <protection hidden="1"/>
    </xf>
    <xf numFmtId="4" fontId="2" fillId="0" borderId="31" xfId="52" applyNumberFormat="1" applyFont="1" applyFill="1" applyBorder="1" applyAlignment="1" applyProtection="1">
      <alignment horizontal="right"/>
      <protection hidden="1"/>
    </xf>
    <xf numFmtId="4" fontId="2" fillId="0" borderId="32" xfId="52" applyNumberFormat="1" applyFont="1" applyFill="1" applyBorder="1" applyAlignment="1" applyProtection="1">
      <alignment horizontal="center"/>
      <protection hidden="1"/>
    </xf>
    <xf numFmtId="169" fontId="2" fillId="0" borderId="31" xfId="52" applyNumberFormat="1" applyFont="1" applyFill="1" applyBorder="1" applyAlignment="1" applyProtection="1">
      <alignment horizontal="center"/>
      <protection hidden="1"/>
    </xf>
    <xf numFmtId="164" fontId="2" fillId="0" borderId="33" xfId="52" applyNumberFormat="1" applyFont="1" applyFill="1" applyBorder="1" applyAlignment="1" applyProtection="1">
      <alignment wrapText="1"/>
      <protection hidden="1"/>
    </xf>
    <xf numFmtId="165" fontId="2" fillId="0" borderId="34" xfId="52" applyNumberFormat="1" applyFont="1" applyFill="1" applyBorder="1" applyAlignment="1" applyProtection="1">
      <alignment/>
      <protection hidden="1"/>
    </xf>
    <xf numFmtId="167" fontId="2" fillId="0" borderId="34" xfId="52" applyNumberFormat="1" applyFont="1" applyFill="1" applyBorder="1" applyAlignment="1" applyProtection="1">
      <alignment/>
      <protection hidden="1"/>
    </xf>
    <xf numFmtId="4" fontId="2" fillId="0" borderId="34" xfId="52" applyNumberFormat="1" applyFont="1" applyFill="1" applyBorder="1" applyAlignment="1" applyProtection="1">
      <alignment horizontal="right"/>
      <protection hidden="1"/>
    </xf>
    <xf numFmtId="4" fontId="2" fillId="0" borderId="35" xfId="52" applyNumberFormat="1" applyFont="1" applyFill="1" applyBorder="1" applyAlignment="1" applyProtection="1">
      <alignment/>
      <protection hidden="1"/>
    </xf>
    <xf numFmtId="169" fontId="2" fillId="0" borderId="34" xfId="52" applyNumberFormat="1" applyFont="1" applyFill="1" applyBorder="1" applyAlignment="1" applyProtection="1">
      <alignment horizontal="center"/>
      <protection hidden="1"/>
    </xf>
    <xf numFmtId="164" fontId="2" fillId="0" borderId="36" xfId="52" applyNumberFormat="1" applyFont="1" applyFill="1" applyBorder="1" applyAlignment="1" applyProtection="1">
      <alignment wrapText="1"/>
      <protection hidden="1"/>
    </xf>
    <xf numFmtId="165" fontId="2" fillId="0" borderId="37" xfId="52" applyNumberFormat="1" applyFont="1" applyFill="1" applyBorder="1" applyAlignment="1" applyProtection="1">
      <alignment/>
      <protection hidden="1"/>
    </xf>
    <xf numFmtId="167" fontId="2" fillId="0" borderId="37" xfId="52" applyNumberFormat="1" applyFont="1" applyFill="1" applyBorder="1" applyAlignment="1" applyProtection="1">
      <alignment/>
      <protection hidden="1"/>
    </xf>
    <xf numFmtId="4" fontId="2" fillId="0" borderId="37" xfId="52" applyNumberFormat="1" applyFont="1" applyFill="1" applyBorder="1" applyAlignment="1" applyProtection="1">
      <alignment horizontal="right"/>
      <protection hidden="1"/>
    </xf>
    <xf numFmtId="4" fontId="2" fillId="0" borderId="38" xfId="52" applyNumberFormat="1" applyFont="1" applyFill="1" applyBorder="1" applyAlignment="1" applyProtection="1">
      <alignment/>
      <protection hidden="1"/>
    </xf>
    <xf numFmtId="169" fontId="2" fillId="0" borderId="37" xfId="52" applyNumberFormat="1" applyFont="1" applyFill="1" applyBorder="1" applyAlignment="1" applyProtection="1">
      <alignment horizontal="center"/>
      <protection hidden="1"/>
    </xf>
    <xf numFmtId="169" fontId="2" fillId="0" borderId="37" xfId="52" applyNumberFormat="1" applyFont="1" applyFill="1" applyBorder="1" applyAlignment="1">
      <alignment horizontal="center"/>
      <protection/>
    </xf>
    <xf numFmtId="164" fontId="1" fillId="0" borderId="39" xfId="52" applyNumberFormat="1" applyFont="1" applyFill="1" applyBorder="1" applyAlignment="1" applyProtection="1">
      <alignment wrapText="1"/>
      <protection hidden="1"/>
    </xf>
    <xf numFmtId="165" fontId="1" fillId="0" borderId="39" xfId="52" applyNumberFormat="1" applyFont="1" applyFill="1" applyBorder="1" applyAlignment="1" applyProtection="1">
      <alignment/>
      <protection hidden="1"/>
    </xf>
    <xf numFmtId="167" fontId="1" fillId="0" borderId="39" xfId="52" applyNumberFormat="1" applyFont="1" applyFill="1" applyBorder="1" applyAlignment="1" applyProtection="1">
      <alignment/>
      <protection hidden="1"/>
    </xf>
    <xf numFmtId="4" fontId="1" fillId="0" borderId="39" xfId="52" applyNumberFormat="1" applyFont="1" applyFill="1" applyBorder="1" applyAlignment="1" applyProtection="1">
      <alignment horizontal="right"/>
      <protection hidden="1"/>
    </xf>
    <xf numFmtId="4" fontId="1" fillId="0" borderId="39" xfId="52" applyNumberFormat="1" applyFont="1" applyFill="1" applyBorder="1" applyAlignment="1" applyProtection="1">
      <alignment/>
      <protection hidden="1"/>
    </xf>
    <xf numFmtId="169" fontId="1" fillId="0" borderId="39" xfId="52" applyNumberFormat="1" applyFont="1" applyFill="1" applyBorder="1" applyAlignment="1" applyProtection="1">
      <alignment horizontal="center"/>
      <protection hidden="1"/>
    </xf>
    <xf numFmtId="169" fontId="1" fillId="0" borderId="39" xfId="52" applyNumberFormat="1" applyFont="1" applyFill="1" applyBorder="1" applyAlignment="1">
      <alignment horizontal="center"/>
      <protection/>
    </xf>
    <xf numFmtId="164" fontId="2" fillId="0" borderId="39" xfId="53" applyNumberFormat="1" applyFont="1" applyFill="1" applyBorder="1" applyAlignment="1" applyProtection="1">
      <alignment wrapText="1"/>
      <protection hidden="1"/>
    </xf>
    <xf numFmtId="165" fontId="2" fillId="0" borderId="39" xfId="53" applyNumberFormat="1" applyFont="1" applyFill="1" applyBorder="1" applyAlignment="1" applyProtection="1">
      <alignment/>
      <protection hidden="1"/>
    </xf>
    <xf numFmtId="167" fontId="2" fillId="0" borderId="39" xfId="53" applyNumberFormat="1" applyFont="1" applyFill="1" applyBorder="1" applyAlignment="1" applyProtection="1">
      <alignment/>
      <protection hidden="1"/>
    </xf>
    <xf numFmtId="4" fontId="2" fillId="0" borderId="39" xfId="52" applyNumberFormat="1" applyFont="1" applyFill="1" applyBorder="1" applyAlignment="1" applyProtection="1">
      <alignment horizontal="right"/>
      <protection hidden="1"/>
    </xf>
    <xf numFmtId="4" fontId="2" fillId="0" borderId="39" xfId="53" applyNumberFormat="1" applyFont="1" applyFill="1" applyBorder="1" applyAlignment="1" applyProtection="1">
      <alignment/>
      <protection hidden="1"/>
    </xf>
    <xf numFmtId="169" fontId="2" fillId="0" borderId="39" xfId="52" applyNumberFormat="1" applyFont="1" applyFill="1" applyBorder="1" applyAlignment="1" applyProtection="1">
      <alignment horizontal="center"/>
      <protection hidden="1"/>
    </xf>
    <xf numFmtId="0" fontId="1" fillId="0" borderId="39" xfId="52" applyFont="1" applyFill="1" applyBorder="1" applyAlignment="1">
      <alignment wrapText="1"/>
      <protection/>
    </xf>
    <xf numFmtId="165" fontId="1" fillId="0" borderId="39" xfId="53" applyNumberFormat="1" applyFont="1" applyFill="1" applyBorder="1" applyAlignment="1" applyProtection="1">
      <alignment/>
      <protection hidden="1"/>
    </xf>
    <xf numFmtId="167" fontId="1" fillId="0" borderId="39" xfId="53" applyNumberFormat="1" applyFont="1" applyFill="1" applyBorder="1" applyAlignment="1" applyProtection="1">
      <alignment/>
      <protection hidden="1"/>
    </xf>
    <xf numFmtId="0" fontId="2" fillId="0" borderId="39" xfId="52" applyFont="1" applyFill="1" applyBorder="1" applyAlignment="1">
      <alignment wrapText="1"/>
      <protection/>
    </xf>
    <xf numFmtId="169" fontId="2" fillId="0" borderId="39" xfId="52" applyNumberFormat="1" applyFont="1" applyFill="1" applyBorder="1" applyAlignment="1">
      <alignment horizontal="center"/>
      <protection/>
    </xf>
    <xf numFmtId="169" fontId="1" fillId="24" borderId="39" xfId="52" applyNumberFormat="1" applyFont="1" applyFill="1" applyBorder="1" applyAlignment="1">
      <alignment horizontal="center"/>
      <protection/>
    </xf>
    <xf numFmtId="0" fontId="2" fillId="0" borderId="39" xfId="52" applyFont="1" applyFill="1" applyBorder="1">
      <alignment/>
      <protection/>
    </xf>
    <xf numFmtId="4" fontId="1" fillId="0" borderId="39" xfId="52" applyNumberFormat="1" applyFont="1" applyFill="1" applyBorder="1" applyAlignment="1">
      <alignment wrapText="1"/>
      <protection/>
    </xf>
    <xf numFmtId="169" fontId="1" fillId="0" borderId="39" xfId="52" applyNumberFormat="1" applyFont="1" applyFill="1" applyBorder="1" applyAlignment="1">
      <alignment horizontal="center" wrapText="1"/>
      <protection/>
    </xf>
    <xf numFmtId="0" fontId="1" fillId="0" borderId="39" xfId="52" applyFont="1" applyFill="1" applyBorder="1">
      <alignment/>
      <protection/>
    </xf>
    <xf numFmtId="0" fontId="1" fillId="0" borderId="39" xfId="52" applyFont="1" applyFill="1" applyBorder="1" applyAlignment="1">
      <alignment horizontal="left" vertical="center" wrapText="1"/>
      <protection/>
    </xf>
    <xf numFmtId="169" fontId="6" fillId="0" borderId="0" xfId="52" applyNumberFormat="1" applyFont="1" applyFill="1" applyAlignment="1">
      <alignment horizontal="center"/>
      <protection/>
    </xf>
    <xf numFmtId="49" fontId="2" fillId="0" borderId="31" xfId="52" applyNumberFormat="1" applyFont="1" applyFill="1" applyBorder="1" applyAlignment="1" applyProtection="1">
      <alignment horizontal="center"/>
      <protection hidden="1"/>
    </xf>
    <xf numFmtId="166" fontId="2" fillId="0" borderId="34" xfId="52" applyNumberFormat="1" applyFont="1" applyFill="1" applyBorder="1" applyAlignment="1" applyProtection="1">
      <alignment horizontal="center"/>
      <protection hidden="1"/>
    </xf>
    <xf numFmtId="166" fontId="2" fillId="0" borderId="37" xfId="52" applyNumberFormat="1" applyFont="1" applyFill="1" applyBorder="1" applyAlignment="1" applyProtection="1">
      <alignment horizontal="center"/>
      <protection hidden="1"/>
    </xf>
    <xf numFmtId="4" fontId="2" fillId="0" borderId="38" xfId="52" applyNumberFormat="1" applyFont="1" applyFill="1" applyBorder="1" applyAlignment="1">
      <alignment/>
      <protection/>
    </xf>
    <xf numFmtId="166" fontId="1" fillId="0" borderId="39" xfId="52" applyNumberFormat="1" applyFont="1" applyFill="1" applyBorder="1" applyAlignment="1" applyProtection="1">
      <alignment horizontal="center"/>
      <protection hidden="1"/>
    </xf>
    <xf numFmtId="4" fontId="1" fillId="0" borderId="39" xfId="52" applyNumberFormat="1" applyFont="1" applyFill="1" applyBorder="1" applyAlignment="1">
      <alignment/>
      <protection/>
    </xf>
    <xf numFmtId="166" fontId="2" fillId="0" borderId="39" xfId="52" applyNumberFormat="1" applyFont="1" applyFill="1" applyBorder="1" applyAlignment="1" applyProtection="1">
      <alignment horizontal="center"/>
      <protection hidden="1"/>
    </xf>
    <xf numFmtId="4" fontId="2" fillId="0" borderId="39" xfId="52" applyNumberFormat="1" applyFont="1" applyFill="1" applyBorder="1" applyAlignment="1">
      <alignment/>
      <protection/>
    </xf>
    <xf numFmtId="166" fontId="1" fillId="0" borderId="39" xfId="53" applyNumberFormat="1" applyFont="1" applyFill="1" applyBorder="1" applyAlignment="1" applyProtection="1">
      <alignment horizontal="center"/>
      <protection hidden="1"/>
    </xf>
    <xf numFmtId="166" fontId="2" fillId="0" borderId="39" xfId="53" applyNumberFormat="1" applyFont="1" applyFill="1" applyBorder="1" applyAlignment="1" applyProtection="1">
      <alignment horizontal="center"/>
      <protection hidden="1"/>
    </xf>
    <xf numFmtId="49" fontId="1" fillId="0" borderId="39" xfId="53" applyNumberFormat="1" applyFont="1" applyFill="1" applyBorder="1" applyAlignment="1" applyProtection="1">
      <alignment horizontal="center"/>
      <protection hidden="1"/>
    </xf>
    <xf numFmtId="49" fontId="2" fillId="0" borderId="39" xfId="53" applyNumberFormat="1" applyFont="1" applyFill="1" applyBorder="1" applyAlignment="1" applyProtection="1">
      <alignment horizontal="center"/>
      <protection hidden="1"/>
    </xf>
    <xf numFmtId="164" fontId="2" fillId="0" borderId="39" xfId="52" applyNumberFormat="1" applyFont="1" applyFill="1" applyBorder="1" applyAlignment="1" applyProtection="1">
      <alignment wrapText="1"/>
      <protection hidden="1"/>
    </xf>
    <xf numFmtId="165" fontId="2" fillId="0" borderId="39" xfId="52" applyNumberFormat="1" applyFont="1" applyFill="1" applyBorder="1" applyAlignment="1" applyProtection="1">
      <alignment/>
      <protection hidden="1"/>
    </xf>
    <xf numFmtId="167" fontId="2" fillId="0" borderId="39" xfId="52" applyNumberFormat="1" applyFont="1" applyFill="1" applyBorder="1" applyAlignment="1" applyProtection="1">
      <alignment/>
      <protection hidden="1"/>
    </xf>
    <xf numFmtId="4" fontId="2" fillId="0" borderId="39" xfId="52" applyNumberFormat="1" applyFont="1" applyFill="1" applyBorder="1" applyAlignment="1" applyProtection="1">
      <alignment/>
      <protection hidden="1"/>
    </xf>
    <xf numFmtId="169" fontId="3" fillId="0" borderId="23" xfId="52" applyNumberFormat="1" applyFill="1" applyBorder="1" applyAlignment="1">
      <alignment horizontal="center"/>
      <protection/>
    </xf>
    <xf numFmtId="169" fontId="3" fillId="0" borderId="14" xfId="52" applyNumberFormat="1" applyFill="1" applyBorder="1" applyAlignment="1">
      <alignment horizontal="center"/>
      <protection/>
    </xf>
    <xf numFmtId="0" fontId="2" fillId="0" borderId="39" xfId="52" applyFont="1" applyFill="1" applyBorder="1" applyAlignment="1">
      <alignment horizontal="left" vertical="center" wrapText="1"/>
      <protection/>
    </xf>
    <xf numFmtId="0" fontId="7" fillId="0" borderId="0" xfId="0" applyFont="1" applyFill="1" applyAlignment="1">
      <alignment horizontal="right"/>
    </xf>
    <xf numFmtId="0" fontId="0" fillId="0" borderId="40" xfId="0" applyBorder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4" fillId="0" borderId="0" xfId="52" applyFont="1" applyFill="1" applyAlignment="1">
      <alignment horizontal="right"/>
      <protection/>
    </xf>
    <xf numFmtId="0" fontId="15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3" fillId="0" borderId="0" xfId="52" applyFill="1" applyAlignme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29"/>
  <sheetViews>
    <sheetView tabSelected="1" workbookViewId="0" topLeftCell="A1">
      <selection activeCell="I5" sqref="I5:K5"/>
    </sheetView>
  </sheetViews>
  <sheetFormatPr defaultColWidth="9.00390625" defaultRowHeight="12.75"/>
  <cols>
    <col min="1" max="1" width="34.375" style="10" customWidth="1"/>
    <col min="2" max="3" width="4.625" style="1" customWidth="1"/>
    <col min="4" max="4" width="8.125" style="1" customWidth="1"/>
    <col min="5" max="5" width="5.00390625" style="1" customWidth="1"/>
    <col min="6" max="6" width="15.75390625" style="5" hidden="1" customWidth="1"/>
    <col min="7" max="7" width="10.75390625" style="5" hidden="1" customWidth="1"/>
    <col min="8" max="8" width="7.875" style="5" hidden="1" customWidth="1"/>
    <col min="9" max="9" width="10.875" style="8" customWidth="1"/>
    <col min="10" max="10" width="12.00390625" style="7" customWidth="1"/>
    <col min="11" max="11" width="14.625" style="7" customWidth="1"/>
    <col min="12" max="12" width="13.875" style="1" customWidth="1"/>
    <col min="13" max="16384" width="9.125" style="1" customWidth="1"/>
  </cols>
  <sheetData>
    <row r="1" ht="0.75" customHeight="1"/>
    <row r="2" spans="1:11" ht="13.5" customHeight="1">
      <c r="A2" s="55"/>
      <c r="F2" s="56"/>
      <c r="G2" s="56"/>
      <c r="H2" s="56"/>
      <c r="I2" s="129" t="s">
        <v>72</v>
      </c>
      <c r="J2" s="129"/>
      <c r="K2" s="129"/>
    </row>
    <row r="3" spans="1:11" ht="12.75" customHeight="1">
      <c r="A3" s="55"/>
      <c r="F3" s="56"/>
      <c r="G3" s="56"/>
      <c r="H3" s="56"/>
      <c r="I3" s="130" t="s">
        <v>83</v>
      </c>
      <c r="J3" s="130"/>
      <c r="K3" s="130"/>
    </row>
    <row r="4" spans="1:11" ht="12.75" customHeight="1">
      <c r="A4" s="55"/>
      <c r="F4" s="56"/>
      <c r="G4" s="56"/>
      <c r="H4" s="56"/>
      <c r="I4" s="130" t="s">
        <v>64</v>
      </c>
      <c r="J4" s="130"/>
      <c r="K4" s="130"/>
    </row>
    <row r="5" spans="1:11" ht="17.25">
      <c r="A5" s="55"/>
      <c r="F5" s="56"/>
      <c r="G5" s="56"/>
      <c r="H5" s="56"/>
      <c r="I5" s="131"/>
      <c r="J5" s="132"/>
      <c r="K5" s="132"/>
    </row>
    <row r="6" spans="1:11" ht="12.75">
      <c r="A6" s="55"/>
      <c r="F6" s="56"/>
      <c r="G6" s="56"/>
      <c r="H6" s="56"/>
      <c r="J6" s="43"/>
      <c r="K6" s="43"/>
    </row>
    <row r="7" spans="1:11" ht="12.75">
      <c r="A7" s="127" t="s">
        <v>0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</row>
    <row r="8" spans="1:11" ht="12.75" customHeight="1">
      <c r="A8" s="128" t="s">
        <v>65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11" ht="11.25" customHeight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</row>
    <row r="10" spans="1:11" s="3" customFormat="1" ht="12.75">
      <c r="A10" s="127" t="s">
        <v>54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</row>
    <row r="11" spans="1:11" s="3" customFormat="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2" s="3" customFormat="1" ht="13.5" thickBot="1">
      <c r="A12" s="9"/>
      <c r="B12" s="2"/>
      <c r="C12" s="2"/>
      <c r="D12" s="2"/>
      <c r="E12" s="2"/>
      <c r="F12" s="2"/>
      <c r="G12" s="2"/>
      <c r="H12" s="2"/>
      <c r="I12" s="2"/>
      <c r="J12" s="57"/>
      <c r="K12" s="44" t="s">
        <v>17</v>
      </c>
      <c r="L12" s="40"/>
    </row>
    <row r="13" spans="1:12" s="3" customFormat="1" ht="130.5" customHeight="1">
      <c r="A13" s="58" t="s">
        <v>7</v>
      </c>
      <c r="B13" s="11" t="s">
        <v>8</v>
      </c>
      <c r="C13" s="11" t="s">
        <v>14</v>
      </c>
      <c r="D13" s="11" t="s">
        <v>9</v>
      </c>
      <c r="E13" s="11" t="s">
        <v>10</v>
      </c>
      <c r="F13" s="11" t="s">
        <v>11</v>
      </c>
      <c r="G13" s="11" t="s">
        <v>12</v>
      </c>
      <c r="H13" s="11" t="s">
        <v>13</v>
      </c>
      <c r="I13" s="11" t="s">
        <v>11</v>
      </c>
      <c r="J13" s="12" t="s">
        <v>12</v>
      </c>
      <c r="K13" s="11" t="s">
        <v>15</v>
      </c>
      <c r="L13" s="41"/>
    </row>
    <row r="14" spans="1:11" s="4" customFormat="1" ht="16.5" customHeight="1" thickBot="1">
      <c r="A14" s="59">
        <v>1</v>
      </c>
      <c r="B14" s="60">
        <v>2</v>
      </c>
      <c r="C14" s="60">
        <v>3</v>
      </c>
      <c r="D14" s="60">
        <v>4</v>
      </c>
      <c r="E14" s="60">
        <v>5</v>
      </c>
      <c r="F14" s="60">
        <v>6</v>
      </c>
      <c r="G14" s="60">
        <v>7</v>
      </c>
      <c r="H14" s="60">
        <v>8</v>
      </c>
      <c r="I14" s="60">
        <v>6</v>
      </c>
      <c r="J14" s="61">
        <v>7</v>
      </c>
      <c r="K14" s="60">
        <v>8</v>
      </c>
    </row>
    <row r="15" spans="1:14" s="6" customFormat="1" ht="22.5" customHeight="1" thickBot="1">
      <c r="A15" s="62" t="s">
        <v>1</v>
      </c>
      <c r="B15" s="63" t="s">
        <v>2</v>
      </c>
      <c r="C15" s="63" t="s">
        <v>2</v>
      </c>
      <c r="D15" s="105" t="s">
        <v>16</v>
      </c>
      <c r="E15" s="63" t="s">
        <v>3</v>
      </c>
      <c r="F15" s="64" t="e">
        <f>SUM(G15:H15)</f>
        <v>#REF!</v>
      </c>
      <c r="G15" s="65" t="e">
        <f>G16+#REF!+#REF!+#REF!+#REF!+#REF!+#REF!+#REF!+#REF!</f>
        <v>#REF!</v>
      </c>
      <c r="H15" s="65" t="e">
        <f>H16+#REF!+#REF!+#REF!+#REF!+#REF!+#REF!+#REF!+#REF!</f>
        <v>#REF!</v>
      </c>
      <c r="I15" s="66">
        <f>I16+I29+I30+I31+I32+I41+I43+I45+I53+I56+I63+I79+I82+I92+I96</f>
        <v>33761.700000000004</v>
      </c>
      <c r="J15" s="66">
        <f>J16+J29+J30+J31+J32+J41+J43+J45+J53+J56+J63+J79+J82+J92+J96</f>
        <v>33590</v>
      </c>
      <c r="K15" s="66">
        <f>K41+K43</f>
        <v>171.7</v>
      </c>
      <c r="L15" s="37"/>
      <c r="M15" s="37"/>
      <c r="N15" s="37"/>
    </row>
    <row r="16" spans="1:12" s="6" customFormat="1" ht="19.5" customHeight="1" thickBot="1">
      <c r="A16" s="67" t="s">
        <v>4</v>
      </c>
      <c r="B16" s="68">
        <v>1</v>
      </c>
      <c r="C16" s="68">
        <v>0</v>
      </c>
      <c r="D16" s="106">
        <v>0</v>
      </c>
      <c r="E16" s="69">
        <v>0</v>
      </c>
      <c r="F16" s="70" t="e">
        <f>SUM(G16:H16)</f>
        <v>#REF!</v>
      </c>
      <c r="G16" s="71" t="e">
        <f>G17+#REF!+#REF!+#REF!+#REF!+#REF!+#REF!</f>
        <v>#REF!</v>
      </c>
      <c r="H16" s="71" t="e">
        <f>H17+#REF!+#REF!+#REF!+#REF!+#REF!+#REF!</f>
        <v>#REF!</v>
      </c>
      <c r="I16" s="72">
        <f>I17+I19+I22</f>
        <v>12660.6</v>
      </c>
      <c r="J16" s="72">
        <f>J17+J19+J22</f>
        <v>12660.6</v>
      </c>
      <c r="K16" s="72">
        <v>0</v>
      </c>
      <c r="L16" s="37"/>
    </row>
    <row r="17" spans="1:12" s="6" customFormat="1" ht="38.25" customHeight="1">
      <c r="A17" s="73" t="s">
        <v>5</v>
      </c>
      <c r="B17" s="74">
        <v>1</v>
      </c>
      <c r="C17" s="74">
        <v>2</v>
      </c>
      <c r="D17" s="107">
        <v>0</v>
      </c>
      <c r="E17" s="75">
        <v>0</v>
      </c>
      <c r="F17" s="76">
        <f>SUM(G17:H17)</f>
        <v>1780000</v>
      </c>
      <c r="G17" s="77">
        <v>1780000</v>
      </c>
      <c r="H17" s="108"/>
      <c r="I17" s="78">
        <f>I18</f>
        <v>1480</v>
      </c>
      <c r="J17" s="78">
        <f>J18</f>
        <v>1480</v>
      </c>
      <c r="K17" s="79">
        <v>0</v>
      </c>
      <c r="L17" s="37"/>
    </row>
    <row r="18" spans="1:11" ht="28.5" customHeight="1">
      <c r="A18" s="80" t="s">
        <v>6</v>
      </c>
      <c r="B18" s="81">
        <v>1</v>
      </c>
      <c r="C18" s="81">
        <v>2</v>
      </c>
      <c r="D18" s="109">
        <v>20301</v>
      </c>
      <c r="E18" s="82">
        <v>121</v>
      </c>
      <c r="F18" s="83">
        <f>SUM(G18:H18)</f>
        <v>1780000</v>
      </c>
      <c r="G18" s="84">
        <v>1780000</v>
      </c>
      <c r="H18" s="110"/>
      <c r="I18" s="85">
        <v>1480</v>
      </c>
      <c r="J18" s="86">
        <v>1480</v>
      </c>
      <c r="K18" s="86">
        <v>0</v>
      </c>
    </row>
    <row r="19" spans="1:11" ht="28.5" customHeight="1">
      <c r="A19" s="117" t="s">
        <v>66</v>
      </c>
      <c r="B19" s="118">
        <v>1</v>
      </c>
      <c r="C19" s="118">
        <v>3</v>
      </c>
      <c r="D19" s="111">
        <v>21201</v>
      </c>
      <c r="E19" s="119">
        <v>0</v>
      </c>
      <c r="F19" s="90"/>
      <c r="G19" s="120"/>
      <c r="H19" s="112"/>
      <c r="I19" s="92">
        <f>I20+I21</f>
        <v>1580</v>
      </c>
      <c r="J19" s="92">
        <f>J20+J21</f>
        <v>1580</v>
      </c>
      <c r="K19" s="97">
        <v>0</v>
      </c>
    </row>
    <row r="20" spans="1:11" ht="28.5" customHeight="1">
      <c r="A20" s="80" t="s">
        <v>66</v>
      </c>
      <c r="B20" s="81">
        <v>1</v>
      </c>
      <c r="C20" s="81">
        <v>3</v>
      </c>
      <c r="D20" s="109">
        <v>21201</v>
      </c>
      <c r="E20" s="82">
        <v>121</v>
      </c>
      <c r="F20" s="83"/>
      <c r="G20" s="84"/>
      <c r="H20" s="110"/>
      <c r="I20" s="85">
        <v>1480</v>
      </c>
      <c r="J20" s="86">
        <v>1480</v>
      </c>
      <c r="K20" s="86">
        <v>0</v>
      </c>
    </row>
    <row r="21" spans="1:11" ht="28.5" customHeight="1">
      <c r="A21" s="80" t="s">
        <v>66</v>
      </c>
      <c r="B21" s="81">
        <v>1</v>
      </c>
      <c r="C21" s="81">
        <v>3</v>
      </c>
      <c r="D21" s="109">
        <v>21201</v>
      </c>
      <c r="E21" s="82">
        <v>122</v>
      </c>
      <c r="F21" s="83"/>
      <c r="G21" s="84"/>
      <c r="H21" s="110"/>
      <c r="I21" s="85">
        <v>100</v>
      </c>
      <c r="J21" s="86">
        <v>100</v>
      </c>
      <c r="K21" s="86">
        <v>0</v>
      </c>
    </row>
    <row r="22" spans="1:11" s="6" customFormat="1" ht="21" customHeight="1">
      <c r="A22" s="87" t="s">
        <v>18</v>
      </c>
      <c r="B22" s="88">
        <v>1</v>
      </c>
      <c r="C22" s="88">
        <v>4</v>
      </c>
      <c r="D22" s="111">
        <v>0</v>
      </c>
      <c r="E22" s="89">
        <v>0</v>
      </c>
      <c r="F22" s="90"/>
      <c r="G22" s="91"/>
      <c r="H22" s="112"/>
      <c r="I22" s="92">
        <f>I23+I24+I25+I26+I27+I28</f>
        <v>9600.6</v>
      </c>
      <c r="J22" s="92">
        <f>J23+J24+J25+J26+J27+J28</f>
        <v>9600.6</v>
      </c>
      <c r="K22" s="92">
        <v>0</v>
      </c>
    </row>
    <row r="23" spans="1:11" s="6" customFormat="1" ht="21" customHeight="1">
      <c r="A23" s="93" t="s">
        <v>18</v>
      </c>
      <c r="B23" s="94">
        <v>1</v>
      </c>
      <c r="C23" s="94">
        <v>4</v>
      </c>
      <c r="D23" s="109">
        <v>20401</v>
      </c>
      <c r="E23" s="95">
        <v>121</v>
      </c>
      <c r="F23" s="90"/>
      <c r="G23" s="91"/>
      <c r="H23" s="112"/>
      <c r="I23" s="85">
        <v>4700</v>
      </c>
      <c r="J23" s="85">
        <v>4700</v>
      </c>
      <c r="K23" s="92">
        <v>0</v>
      </c>
    </row>
    <row r="24" spans="1:11" s="6" customFormat="1" ht="21" customHeight="1">
      <c r="A24" s="93" t="s">
        <v>18</v>
      </c>
      <c r="B24" s="94">
        <v>1</v>
      </c>
      <c r="C24" s="94">
        <v>4</v>
      </c>
      <c r="D24" s="109">
        <v>20401</v>
      </c>
      <c r="E24" s="95">
        <v>122</v>
      </c>
      <c r="F24" s="90"/>
      <c r="G24" s="91"/>
      <c r="H24" s="112"/>
      <c r="I24" s="85">
        <v>200</v>
      </c>
      <c r="J24" s="85">
        <v>200</v>
      </c>
      <c r="K24" s="92">
        <v>0</v>
      </c>
    </row>
    <row r="25" spans="1:11" s="6" customFormat="1" ht="21" customHeight="1">
      <c r="A25" s="93" t="s">
        <v>18</v>
      </c>
      <c r="B25" s="94">
        <v>1</v>
      </c>
      <c r="C25" s="94">
        <v>4</v>
      </c>
      <c r="D25" s="109">
        <v>20402</v>
      </c>
      <c r="E25" s="95">
        <v>121</v>
      </c>
      <c r="F25" s="90"/>
      <c r="G25" s="91"/>
      <c r="H25" s="112"/>
      <c r="I25" s="85">
        <v>3300</v>
      </c>
      <c r="J25" s="85">
        <v>3300</v>
      </c>
      <c r="K25" s="92">
        <v>0</v>
      </c>
    </row>
    <row r="26" spans="1:11" s="6" customFormat="1" ht="21" customHeight="1">
      <c r="A26" s="93" t="s">
        <v>18</v>
      </c>
      <c r="B26" s="94">
        <v>1</v>
      </c>
      <c r="C26" s="94">
        <v>4</v>
      </c>
      <c r="D26" s="109">
        <v>20402</v>
      </c>
      <c r="E26" s="95">
        <v>122</v>
      </c>
      <c r="F26" s="90"/>
      <c r="G26" s="91"/>
      <c r="H26" s="112"/>
      <c r="I26" s="85">
        <v>178.6</v>
      </c>
      <c r="J26" s="85">
        <v>178.6</v>
      </c>
      <c r="K26" s="92">
        <v>0</v>
      </c>
    </row>
    <row r="27" spans="1:11" s="6" customFormat="1" ht="21" customHeight="1">
      <c r="A27" s="93" t="s">
        <v>18</v>
      </c>
      <c r="B27" s="94">
        <v>1</v>
      </c>
      <c r="C27" s="94">
        <v>4</v>
      </c>
      <c r="D27" s="113">
        <v>20403</v>
      </c>
      <c r="E27" s="95">
        <v>244</v>
      </c>
      <c r="F27" s="110"/>
      <c r="G27" s="110"/>
      <c r="H27" s="110"/>
      <c r="I27" s="86">
        <v>1137</v>
      </c>
      <c r="J27" s="86">
        <v>1137</v>
      </c>
      <c r="K27" s="86">
        <v>0</v>
      </c>
    </row>
    <row r="28" spans="1:11" s="6" customFormat="1" ht="18.75" customHeight="1">
      <c r="A28" s="93" t="s">
        <v>18</v>
      </c>
      <c r="B28" s="94">
        <v>1</v>
      </c>
      <c r="C28" s="94">
        <v>4</v>
      </c>
      <c r="D28" s="113">
        <v>20403</v>
      </c>
      <c r="E28" s="95">
        <v>852</v>
      </c>
      <c r="F28" s="110"/>
      <c r="G28" s="110"/>
      <c r="H28" s="110"/>
      <c r="I28" s="86">
        <v>85</v>
      </c>
      <c r="J28" s="86">
        <v>85</v>
      </c>
      <c r="K28" s="86">
        <v>0</v>
      </c>
    </row>
    <row r="29" spans="1:11" s="6" customFormat="1" ht="18.75" customHeight="1">
      <c r="A29" s="96" t="s">
        <v>82</v>
      </c>
      <c r="B29" s="88">
        <v>1</v>
      </c>
      <c r="C29" s="88">
        <v>6</v>
      </c>
      <c r="D29" s="114">
        <v>20403</v>
      </c>
      <c r="E29" s="89">
        <v>540</v>
      </c>
      <c r="F29" s="112"/>
      <c r="G29" s="112"/>
      <c r="H29" s="112"/>
      <c r="I29" s="97">
        <v>19.1</v>
      </c>
      <c r="J29" s="97">
        <v>19.1</v>
      </c>
      <c r="K29" s="97">
        <v>0</v>
      </c>
    </row>
    <row r="30" spans="1:11" s="6" customFormat="1" ht="18.75" customHeight="1">
      <c r="A30" s="96" t="s">
        <v>67</v>
      </c>
      <c r="B30" s="88">
        <v>1</v>
      </c>
      <c r="C30" s="88">
        <v>7</v>
      </c>
      <c r="D30" s="114">
        <v>200002</v>
      </c>
      <c r="E30" s="89">
        <v>244</v>
      </c>
      <c r="F30" s="112"/>
      <c r="G30" s="112"/>
      <c r="H30" s="112"/>
      <c r="I30" s="97">
        <v>228.1</v>
      </c>
      <c r="J30" s="97">
        <v>228.1</v>
      </c>
      <c r="K30" s="97">
        <v>0</v>
      </c>
    </row>
    <row r="31" spans="1:21" ht="19.5" customHeight="1">
      <c r="A31" s="96" t="s">
        <v>47</v>
      </c>
      <c r="B31" s="88">
        <v>1</v>
      </c>
      <c r="C31" s="88">
        <v>11</v>
      </c>
      <c r="D31" s="114">
        <v>700500</v>
      </c>
      <c r="E31" s="89">
        <v>870</v>
      </c>
      <c r="F31" s="112"/>
      <c r="G31" s="112"/>
      <c r="H31" s="112"/>
      <c r="I31" s="97">
        <v>100</v>
      </c>
      <c r="J31" s="97">
        <f>I31</f>
        <v>100</v>
      </c>
      <c r="K31" s="97">
        <v>0</v>
      </c>
      <c r="L31"/>
      <c r="M31"/>
      <c r="N31"/>
      <c r="O31"/>
      <c r="P31"/>
      <c r="Q31"/>
      <c r="R31"/>
      <c r="S31"/>
      <c r="T31"/>
      <c r="U31"/>
    </row>
    <row r="32" spans="1:21" s="6" customFormat="1" ht="21" customHeight="1">
      <c r="A32" s="96" t="s">
        <v>55</v>
      </c>
      <c r="B32" s="88">
        <v>1</v>
      </c>
      <c r="C32" s="88">
        <v>13</v>
      </c>
      <c r="D32" s="114">
        <v>0</v>
      </c>
      <c r="E32" s="89">
        <v>0</v>
      </c>
      <c r="F32" s="112"/>
      <c r="G32" s="112"/>
      <c r="H32" s="112"/>
      <c r="I32" s="97">
        <f>I33+I34+I35+I36+I37+I39+I40+I38</f>
        <v>575.1</v>
      </c>
      <c r="J32" s="97">
        <f>J33+J34+J35+J36+J37+J39+J40+J38</f>
        <v>575.1</v>
      </c>
      <c r="K32" s="97">
        <v>0</v>
      </c>
      <c r="L32"/>
      <c r="M32"/>
      <c r="N32"/>
      <c r="O32"/>
      <c r="P32"/>
      <c r="Q32"/>
      <c r="R32"/>
      <c r="S32"/>
      <c r="T32"/>
      <c r="U32"/>
    </row>
    <row r="33" spans="1:21" ht="48.75" customHeight="1">
      <c r="A33" s="93" t="s">
        <v>50</v>
      </c>
      <c r="B33" s="94">
        <v>1</v>
      </c>
      <c r="C33" s="94">
        <v>13</v>
      </c>
      <c r="D33" s="113">
        <v>920300</v>
      </c>
      <c r="E33" s="95">
        <v>122</v>
      </c>
      <c r="F33" s="110"/>
      <c r="G33" s="110"/>
      <c r="H33" s="110"/>
      <c r="I33" s="86">
        <v>176.4</v>
      </c>
      <c r="J33" s="86">
        <v>176.4</v>
      </c>
      <c r="K33" s="86">
        <v>0</v>
      </c>
      <c r="L33"/>
      <c r="M33"/>
      <c r="N33"/>
      <c r="O33"/>
      <c r="P33"/>
      <c r="Q33"/>
      <c r="R33"/>
      <c r="S33"/>
      <c r="T33"/>
      <c r="U33"/>
    </row>
    <row r="34" spans="1:21" s="6" customFormat="1" ht="56.25" customHeight="1">
      <c r="A34" s="93" t="s">
        <v>29</v>
      </c>
      <c r="B34" s="94">
        <v>1</v>
      </c>
      <c r="C34" s="94">
        <v>13</v>
      </c>
      <c r="D34" s="113">
        <v>920300</v>
      </c>
      <c r="E34" s="95">
        <v>244</v>
      </c>
      <c r="F34" s="110"/>
      <c r="G34" s="110"/>
      <c r="H34" s="110"/>
      <c r="I34" s="86">
        <v>5</v>
      </c>
      <c r="J34" s="86">
        <v>5</v>
      </c>
      <c r="K34" s="86">
        <v>0</v>
      </c>
      <c r="L34"/>
      <c r="M34"/>
      <c r="N34"/>
      <c r="O34"/>
      <c r="P34"/>
      <c r="Q34"/>
      <c r="R34"/>
      <c r="S34"/>
      <c r="T34"/>
      <c r="U34"/>
    </row>
    <row r="35" spans="1:21" ht="75.75" customHeight="1">
      <c r="A35" s="93" t="s">
        <v>30</v>
      </c>
      <c r="B35" s="94">
        <v>1</v>
      </c>
      <c r="C35" s="94">
        <v>13</v>
      </c>
      <c r="D35" s="113">
        <v>920300</v>
      </c>
      <c r="E35" s="95">
        <v>244</v>
      </c>
      <c r="F35" s="110"/>
      <c r="G35" s="110"/>
      <c r="H35" s="110"/>
      <c r="I35" s="86">
        <v>5</v>
      </c>
      <c r="J35" s="86">
        <v>5</v>
      </c>
      <c r="K35" s="86">
        <v>0</v>
      </c>
      <c r="L35"/>
      <c r="M35"/>
      <c r="N35"/>
      <c r="O35"/>
      <c r="P35"/>
      <c r="Q35"/>
      <c r="R35"/>
      <c r="S35"/>
      <c r="T35"/>
      <c r="U35"/>
    </row>
    <row r="36" spans="1:21" ht="34.5" customHeight="1">
      <c r="A36" s="93" t="s">
        <v>31</v>
      </c>
      <c r="B36" s="94">
        <v>1</v>
      </c>
      <c r="C36" s="94">
        <v>13</v>
      </c>
      <c r="D36" s="113">
        <v>920300</v>
      </c>
      <c r="E36" s="95">
        <v>244</v>
      </c>
      <c r="F36" s="110"/>
      <c r="G36" s="110"/>
      <c r="H36" s="110"/>
      <c r="I36" s="86">
        <v>5</v>
      </c>
      <c r="J36" s="86">
        <v>5</v>
      </c>
      <c r="K36" s="86">
        <v>0</v>
      </c>
      <c r="L36"/>
      <c r="M36"/>
      <c r="N36"/>
      <c r="O36"/>
      <c r="P36"/>
      <c r="Q36"/>
      <c r="R36"/>
      <c r="S36"/>
      <c r="T36"/>
      <c r="U36"/>
    </row>
    <row r="37" spans="1:21" ht="34.5" customHeight="1">
      <c r="A37" s="93" t="s">
        <v>80</v>
      </c>
      <c r="B37" s="94">
        <v>1</v>
      </c>
      <c r="C37" s="94">
        <v>13</v>
      </c>
      <c r="D37" s="113">
        <v>920300</v>
      </c>
      <c r="E37" s="95">
        <v>244</v>
      </c>
      <c r="F37" s="110"/>
      <c r="G37" s="110"/>
      <c r="H37" s="110"/>
      <c r="I37" s="86">
        <v>36.5</v>
      </c>
      <c r="J37" s="86">
        <v>36.5</v>
      </c>
      <c r="K37" s="86">
        <v>0</v>
      </c>
      <c r="L37"/>
      <c r="M37"/>
      <c r="N37"/>
      <c r="O37"/>
      <c r="P37"/>
      <c r="Q37"/>
      <c r="R37"/>
      <c r="S37"/>
      <c r="T37"/>
      <c r="U37"/>
    </row>
    <row r="38" spans="1:21" ht="34.5" customHeight="1">
      <c r="A38" s="93" t="s">
        <v>80</v>
      </c>
      <c r="B38" s="94">
        <v>1</v>
      </c>
      <c r="C38" s="94">
        <v>13</v>
      </c>
      <c r="D38" s="113">
        <v>920300</v>
      </c>
      <c r="E38" s="95">
        <v>852</v>
      </c>
      <c r="F38" s="110"/>
      <c r="G38" s="110"/>
      <c r="H38" s="110"/>
      <c r="I38" s="86">
        <v>337.2</v>
      </c>
      <c r="J38" s="86">
        <v>337.2</v>
      </c>
      <c r="K38" s="86">
        <v>0</v>
      </c>
      <c r="L38"/>
      <c r="M38"/>
      <c r="N38"/>
      <c r="O38"/>
      <c r="P38"/>
      <c r="Q38"/>
      <c r="R38"/>
      <c r="S38"/>
      <c r="T38"/>
      <c r="U38"/>
    </row>
    <row r="39" spans="1:21" ht="52.5" customHeight="1">
      <c r="A39" s="93" t="s">
        <v>32</v>
      </c>
      <c r="B39" s="94">
        <v>1</v>
      </c>
      <c r="C39" s="94">
        <v>13</v>
      </c>
      <c r="D39" s="113">
        <v>920300</v>
      </c>
      <c r="E39" s="95">
        <v>244</v>
      </c>
      <c r="F39" s="110"/>
      <c r="G39" s="110"/>
      <c r="H39" s="110"/>
      <c r="I39" s="86">
        <v>5</v>
      </c>
      <c r="J39" s="86">
        <v>5</v>
      </c>
      <c r="K39" s="86">
        <v>0</v>
      </c>
      <c r="L39"/>
      <c r="M39"/>
      <c r="N39"/>
      <c r="O39"/>
      <c r="P39"/>
      <c r="Q39"/>
      <c r="R39"/>
      <c r="S39"/>
      <c r="T39"/>
      <c r="U39"/>
    </row>
    <row r="40" spans="1:21" ht="21" customHeight="1">
      <c r="A40" s="93" t="s">
        <v>19</v>
      </c>
      <c r="B40" s="94">
        <v>1</v>
      </c>
      <c r="C40" s="94">
        <v>13</v>
      </c>
      <c r="D40" s="113">
        <v>920300</v>
      </c>
      <c r="E40" s="95">
        <v>244</v>
      </c>
      <c r="F40" s="110"/>
      <c r="G40" s="110"/>
      <c r="H40" s="110"/>
      <c r="I40" s="98">
        <v>5</v>
      </c>
      <c r="J40" s="98">
        <v>5</v>
      </c>
      <c r="K40" s="86">
        <v>0</v>
      </c>
      <c r="L40"/>
      <c r="M40"/>
      <c r="N40"/>
      <c r="O40"/>
      <c r="P40"/>
      <c r="Q40"/>
      <c r="R40"/>
      <c r="S40"/>
      <c r="T40"/>
      <c r="U40"/>
    </row>
    <row r="41" spans="1:21" s="6" customFormat="1" ht="27" customHeight="1">
      <c r="A41" s="99" t="s">
        <v>20</v>
      </c>
      <c r="B41" s="88">
        <v>2</v>
      </c>
      <c r="C41" s="88">
        <v>0</v>
      </c>
      <c r="D41" s="114">
        <v>0</v>
      </c>
      <c r="E41" s="89">
        <v>0</v>
      </c>
      <c r="F41" s="110"/>
      <c r="G41" s="110"/>
      <c r="H41" s="110"/>
      <c r="I41" s="97">
        <f>I42</f>
        <v>140.7</v>
      </c>
      <c r="J41" s="97">
        <v>0</v>
      </c>
      <c r="K41" s="97">
        <f>K42</f>
        <v>140.7</v>
      </c>
      <c r="L41"/>
      <c r="M41"/>
      <c r="N41"/>
      <c r="O41"/>
      <c r="P41"/>
      <c r="Q41"/>
      <c r="R41"/>
      <c r="S41"/>
      <c r="T41"/>
      <c r="U41"/>
    </row>
    <row r="42" spans="1:21" s="6" customFormat="1" ht="42" customHeight="1">
      <c r="A42" s="93" t="s">
        <v>21</v>
      </c>
      <c r="B42" s="94">
        <v>2</v>
      </c>
      <c r="C42" s="94">
        <v>3</v>
      </c>
      <c r="D42" s="113">
        <v>13600</v>
      </c>
      <c r="E42" s="95">
        <v>121</v>
      </c>
      <c r="F42" s="110"/>
      <c r="G42" s="110"/>
      <c r="H42" s="110"/>
      <c r="I42" s="86">
        <v>140.7</v>
      </c>
      <c r="J42" s="86">
        <v>0</v>
      </c>
      <c r="K42" s="86">
        <f>I42</f>
        <v>140.7</v>
      </c>
      <c r="L42"/>
      <c r="M42"/>
      <c r="N42"/>
      <c r="O42"/>
      <c r="P42"/>
      <c r="Q42"/>
      <c r="R42"/>
      <c r="S42"/>
      <c r="T42"/>
      <c r="U42"/>
    </row>
    <row r="43" spans="1:21" s="6" customFormat="1" ht="38.25" customHeight="1">
      <c r="A43" s="96" t="s">
        <v>33</v>
      </c>
      <c r="B43" s="88">
        <v>3</v>
      </c>
      <c r="C43" s="88">
        <v>4</v>
      </c>
      <c r="D43" s="114">
        <v>0</v>
      </c>
      <c r="E43" s="89">
        <v>0</v>
      </c>
      <c r="F43" s="112"/>
      <c r="G43" s="112"/>
      <c r="H43" s="112"/>
      <c r="I43" s="97">
        <f>I44</f>
        <v>31</v>
      </c>
      <c r="J43" s="97">
        <v>0</v>
      </c>
      <c r="K43" s="97">
        <f>I43</f>
        <v>31</v>
      </c>
      <c r="L43"/>
      <c r="M43"/>
      <c r="N43"/>
      <c r="O43"/>
      <c r="P43"/>
      <c r="Q43"/>
      <c r="R43"/>
      <c r="S43"/>
      <c r="T43"/>
      <c r="U43"/>
    </row>
    <row r="44" spans="1:21" s="6" customFormat="1" ht="48" customHeight="1">
      <c r="A44" s="93" t="s">
        <v>33</v>
      </c>
      <c r="B44" s="94">
        <v>3</v>
      </c>
      <c r="C44" s="94">
        <v>4</v>
      </c>
      <c r="D44" s="113">
        <v>13801</v>
      </c>
      <c r="E44" s="95">
        <v>244</v>
      </c>
      <c r="F44" s="100"/>
      <c r="G44" s="100"/>
      <c r="H44" s="100"/>
      <c r="I44" s="101">
        <v>31</v>
      </c>
      <c r="J44" s="101">
        <v>0</v>
      </c>
      <c r="K44" s="97">
        <f>I44</f>
        <v>31</v>
      </c>
      <c r="L44"/>
      <c r="M44"/>
      <c r="N44"/>
      <c r="O44"/>
      <c r="P44"/>
      <c r="Q44"/>
      <c r="R44"/>
      <c r="S44"/>
      <c r="T44"/>
      <c r="U44"/>
    </row>
    <row r="45" spans="1:21" ht="27" customHeight="1">
      <c r="A45" s="96" t="s">
        <v>34</v>
      </c>
      <c r="B45" s="88">
        <v>3</v>
      </c>
      <c r="C45" s="88">
        <v>9</v>
      </c>
      <c r="D45" s="114">
        <v>0</v>
      </c>
      <c r="E45" s="89">
        <v>0</v>
      </c>
      <c r="F45" s="110"/>
      <c r="G45" s="110"/>
      <c r="H45" s="110"/>
      <c r="I45" s="97">
        <f>I46+I47+I48+I49+I50+I51+I52</f>
        <v>250</v>
      </c>
      <c r="J45" s="97">
        <f>J46+J47+J48+J49+J50+J51+J52</f>
        <v>250</v>
      </c>
      <c r="K45" s="86">
        <v>0</v>
      </c>
      <c r="L45"/>
      <c r="M45"/>
      <c r="N45"/>
      <c r="O45"/>
      <c r="P45"/>
      <c r="Q45"/>
      <c r="R45"/>
      <c r="S45"/>
      <c r="T45"/>
      <c r="U45"/>
    </row>
    <row r="46" spans="1:21" ht="26.25" customHeight="1">
      <c r="A46" s="93" t="s">
        <v>35</v>
      </c>
      <c r="B46" s="94">
        <v>3</v>
      </c>
      <c r="C46" s="94">
        <v>9</v>
      </c>
      <c r="D46" s="113">
        <v>2180100</v>
      </c>
      <c r="E46" s="95">
        <v>244</v>
      </c>
      <c r="F46" s="110"/>
      <c r="G46" s="110"/>
      <c r="H46" s="110"/>
      <c r="I46" s="86">
        <v>5</v>
      </c>
      <c r="J46" s="86">
        <v>5</v>
      </c>
      <c r="K46" s="86">
        <v>0</v>
      </c>
      <c r="L46"/>
      <c r="M46"/>
      <c r="N46"/>
      <c r="O46"/>
      <c r="P46"/>
      <c r="Q46"/>
      <c r="R46"/>
      <c r="S46"/>
      <c r="T46"/>
      <c r="U46"/>
    </row>
    <row r="47" spans="1:21" ht="63.75" customHeight="1">
      <c r="A47" s="93" t="s">
        <v>36</v>
      </c>
      <c r="B47" s="94">
        <v>3</v>
      </c>
      <c r="C47" s="94">
        <v>9</v>
      </c>
      <c r="D47" s="113">
        <v>2180100</v>
      </c>
      <c r="E47" s="95">
        <v>244</v>
      </c>
      <c r="F47" s="110"/>
      <c r="G47" s="110"/>
      <c r="H47" s="110"/>
      <c r="I47" s="86">
        <v>5</v>
      </c>
      <c r="J47" s="86">
        <v>5</v>
      </c>
      <c r="K47" s="86">
        <v>0</v>
      </c>
      <c r="L47"/>
      <c r="M47"/>
      <c r="N47"/>
      <c r="O47"/>
      <c r="P47"/>
      <c r="Q47"/>
      <c r="R47"/>
      <c r="S47"/>
      <c r="T47"/>
      <c r="U47"/>
    </row>
    <row r="48" spans="1:21" ht="33.75" customHeight="1">
      <c r="A48" s="93" t="s">
        <v>37</v>
      </c>
      <c r="B48" s="94">
        <v>3</v>
      </c>
      <c r="C48" s="94">
        <v>9</v>
      </c>
      <c r="D48" s="113">
        <v>2180100</v>
      </c>
      <c r="E48" s="95">
        <v>244</v>
      </c>
      <c r="F48" s="110"/>
      <c r="G48" s="110"/>
      <c r="H48" s="110"/>
      <c r="I48" s="86">
        <v>100</v>
      </c>
      <c r="J48" s="86">
        <v>100</v>
      </c>
      <c r="K48" s="86">
        <v>0</v>
      </c>
      <c r="L48"/>
      <c r="M48"/>
      <c r="N48"/>
      <c r="O48"/>
      <c r="P48"/>
      <c r="Q48"/>
      <c r="R48"/>
      <c r="S48"/>
      <c r="T48"/>
      <c r="U48"/>
    </row>
    <row r="49" spans="1:21" ht="39.75" customHeight="1">
      <c r="A49" s="93" t="s">
        <v>38</v>
      </c>
      <c r="B49" s="94">
        <v>3</v>
      </c>
      <c r="C49" s="94">
        <v>9</v>
      </c>
      <c r="D49" s="113">
        <v>2180100</v>
      </c>
      <c r="E49" s="95">
        <v>244</v>
      </c>
      <c r="F49" s="110"/>
      <c r="G49" s="110"/>
      <c r="H49" s="110"/>
      <c r="I49" s="86">
        <v>30</v>
      </c>
      <c r="J49" s="86">
        <v>30</v>
      </c>
      <c r="K49" s="86">
        <v>0</v>
      </c>
      <c r="L49"/>
      <c r="M49"/>
      <c r="N49"/>
      <c r="O49"/>
      <c r="P49"/>
      <c r="Q49"/>
      <c r="R49"/>
      <c r="S49"/>
      <c r="T49"/>
      <c r="U49"/>
    </row>
    <row r="50" spans="1:21" ht="53.25" customHeight="1">
      <c r="A50" s="93" t="s">
        <v>39</v>
      </c>
      <c r="B50" s="94">
        <v>3</v>
      </c>
      <c r="C50" s="94">
        <v>9</v>
      </c>
      <c r="D50" s="113">
        <v>2180100</v>
      </c>
      <c r="E50" s="95">
        <v>244</v>
      </c>
      <c r="F50" s="110"/>
      <c r="G50" s="110"/>
      <c r="H50" s="110"/>
      <c r="I50" s="86">
        <v>1</v>
      </c>
      <c r="J50" s="86">
        <v>1</v>
      </c>
      <c r="K50" s="86">
        <v>0</v>
      </c>
      <c r="L50"/>
      <c r="M50"/>
      <c r="N50"/>
      <c r="O50"/>
      <c r="P50"/>
      <c r="Q50"/>
      <c r="R50"/>
      <c r="S50"/>
      <c r="T50"/>
      <c r="U50"/>
    </row>
    <row r="51" spans="1:21" ht="33" customHeight="1">
      <c r="A51" s="93" t="s">
        <v>22</v>
      </c>
      <c r="B51" s="94">
        <v>3</v>
      </c>
      <c r="C51" s="94">
        <v>9</v>
      </c>
      <c r="D51" s="113">
        <v>2180100</v>
      </c>
      <c r="E51" s="95">
        <v>244</v>
      </c>
      <c r="F51" s="110"/>
      <c r="G51" s="110"/>
      <c r="H51" s="110"/>
      <c r="I51" s="86">
        <v>100</v>
      </c>
      <c r="J51" s="86">
        <v>100</v>
      </c>
      <c r="K51" s="86">
        <v>0</v>
      </c>
      <c r="L51"/>
      <c r="M51"/>
      <c r="N51"/>
      <c r="O51"/>
      <c r="P51"/>
      <c r="Q51"/>
      <c r="R51"/>
      <c r="S51"/>
      <c r="T51"/>
      <c r="U51"/>
    </row>
    <row r="52" spans="1:21" ht="21.75" customHeight="1">
      <c r="A52" s="93" t="s">
        <v>63</v>
      </c>
      <c r="B52" s="94">
        <v>3</v>
      </c>
      <c r="C52" s="94">
        <v>9</v>
      </c>
      <c r="D52" s="113">
        <v>2190100</v>
      </c>
      <c r="E52" s="95">
        <v>244</v>
      </c>
      <c r="F52" s="110"/>
      <c r="G52" s="110"/>
      <c r="H52" s="110"/>
      <c r="I52" s="86">
        <v>9</v>
      </c>
      <c r="J52" s="86">
        <v>9</v>
      </c>
      <c r="K52" s="86">
        <v>0</v>
      </c>
      <c r="L52"/>
      <c r="M52"/>
      <c r="N52"/>
      <c r="O52"/>
      <c r="P52"/>
      <c r="Q52"/>
      <c r="R52"/>
      <c r="S52"/>
      <c r="T52"/>
      <c r="U52"/>
    </row>
    <row r="53" spans="1:21" ht="42" customHeight="1">
      <c r="A53" s="96" t="s">
        <v>56</v>
      </c>
      <c r="B53" s="88">
        <v>3</v>
      </c>
      <c r="C53" s="88">
        <v>14</v>
      </c>
      <c r="D53" s="114">
        <v>0</v>
      </c>
      <c r="E53" s="89">
        <v>0</v>
      </c>
      <c r="F53" s="112"/>
      <c r="G53" s="112"/>
      <c r="H53" s="112"/>
      <c r="I53" s="97">
        <f>I54+I55</f>
        <v>107.1</v>
      </c>
      <c r="J53" s="97">
        <f>J54+J55</f>
        <v>107.1</v>
      </c>
      <c r="K53" s="97">
        <v>0</v>
      </c>
      <c r="L53"/>
      <c r="M53"/>
      <c r="N53"/>
      <c r="O53"/>
      <c r="P53"/>
      <c r="Q53"/>
      <c r="R53"/>
      <c r="S53"/>
      <c r="T53"/>
      <c r="U53"/>
    </row>
    <row r="54" spans="1:21" ht="26.25" customHeight="1">
      <c r="A54" s="93" t="s">
        <v>57</v>
      </c>
      <c r="B54" s="94">
        <v>3</v>
      </c>
      <c r="C54" s="94">
        <v>14</v>
      </c>
      <c r="D54" s="113">
        <v>5222501</v>
      </c>
      <c r="E54" s="95">
        <v>244</v>
      </c>
      <c r="F54" s="110"/>
      <c r="G54" s="110"/>
      <c r="H54" s="110"/>
      <c r="I54" s="86">
        <v>7</v>
      </c>
      <c r="J54" s="86">
        <v>7</v>
      </c>
      <c r="K54" s="86">
        <v>0</v>
      </c>
      <c r="L54"/>
      <c r="M54"/>
      <c r="N54"/>
      <c r="O54"/>
      <c r="P54"/>
      <c r="Q54"/>
      <c r="R54"/>
      <c r="S54"/>
      <c r="T54"/>
      <c r="U54"/>
    </row>
    <row r="55" spans="1:21" ht="38.25" customHeight="1">
      <c r="A55" s="93" t="s">
        <v>53</v>
      </c>
      <c r="B55" s="94">
        <v>3</v>
      </c>
      <c r="C55" s="94">
        <v>14</v>
      </c>
      <c r="D55" s="115" t="s">
        <v>58</v>
      </c>
      <c r="E55" s="95">
        <v>244</v>
      </c>
      <c r="F55" s="110"/>
      <c r="G55" s="110"/>
      <c r="H55" s="110"/>
      <c r="I55" s="86">
        <v>100.1</v>
      </c>
      <c r="J55" s="86">
        <v>100.1</v>
      </c>
      <c r="K55" s="86">
        <v>0</v>
      </c>
      <c r="L55"/>
      <c r="M55"/>
      <c r="N55"/>
      <c r="O55"/>
      <c r="P55"/>
      <c r="Q55"/>
      <c r="R55"/>
      <c r="S55"/>
      <c r="T55"/>
      <c r="U55"/>
    </row>
    <row r="56" spans="1:21" ht="28.5" customHeight="1">
      <c r="A56" s="96" t="s">
        <v>49</v>
      </c>
      <c r="B56" s="88">
        <v>4</v>
      </c>
      <c r="C56" s="88">
        <v>0</v>
      </c>
      <c r="D56" s="114">
        <v>0</v>
      </c>
      <c r="E56" s="89">
        <v>0</v>
      </c>
      <c r="F56" s="112"/>
      <c r="G56" s="112"/>
      <c r="H56" s="112"/>
      <c r="I56" s="97">
        <f>I58+I59+I62+I57</f>
        <v>1788.4</v>
      </c>
      <c r="J56" s="97">
        <f>J58+J59+J62+J57</f>
        <v>1788.4</v>
      </c>
      <c r="K56" s="86">
        <v>0</v>
      </c>
      <c r="L56"/>
      <c r="M56"/>
      <c r="N56"/>
      <c r="O56"/>
      <c r="P56"/>
      <c r="Q56"/>
      <c r="R56"/>
      <c r="S56"/>
      <c r="T56"/>
      <c r="U56"/>
    </row>
    <row r="57" spans="1:21" ht="28.5" customHeight="1">
      <c r="A57" s="93" t="s">
        <v>79</v>
      </c>
      <c r="B57" s="94">
        <v>4</v>
      </c>
      <c r="C57" s="94">
        <v>1</v>
      </c>
      <c r="D57" s="113">
        <v>5224500</v>
      </c>
      <c r="E57" s="95">
        <v>121</v>
      </c>
      <c r="F57" s="110"/>
      <c r="G57" s="110"/>
      <c r="H57" s="110"/>
      <c r="I57" s="86">
        <v>96.1</v>
      </c>
      <c r="J57" s="86">
        <v>96.1</v>
      </c>
      <c r="K57" s="86">
        <v>0</v>
      </c>
      <c r="L57"/>
      <c r="M57"/>
      <c r="N57"/>
      <c r="O57"/>
      <c r="P57"/>
      <c r="Q57"/>
      <c r="R57"/>
      <c r="S57"/>
      <c r="T57"/>
      <c r="U57"/>
    </row>
    <row r="58" spans="1:21" ht="46.5" customHeight="1">
      <c r="A58" s="93" t="s">
        <v>73</v>
      </c>
      <c r="B58" s="94">
        <v>4</v>
      </c>
      <c r="C58" s="94">
        <v>9</v>
      </c>
      <c r="D58" s="113">
        <v>7950901</v>
      </c>
      <c r="E58" s="95">
        <v>244</v>
      </c>
      <c r="F58" s="110"/>
      <c r="G58" s="110"/>
      <c r="H58" s="110"/>
      <c r="I58" s="86">
        <v>382.4</v>
      </c>
      <c r="J58" s="86">
        <v>382.4</v>
      </c>
      <c r="K58" s="86">
        <v>0</v>
      </c>
      <c r="L58"/>
      <c r="M58"/>
      <c r="N58"/>
      <c r="O58"/>
      <c r="P58"/>
      <c r="Q58"/>
      <c r="R58"/>
      <c r="S58"/>
      <c r="T58"/>
      <c r="U58"/>
    </row>
    <row r="59" spans="1:21" s="20" customFormat="1" ht="20.25" customHeight="1">
      <c r="A59" s="96" t="s">
        <v>59</v>
      </c>
      <c r="B59" s="88">
        <v>4</v>
      </c>
      <c r="C59" s="88">
        <v>10</v>
      </c>
      <c r="D59" s="116" t="s">
        <v>16</v>
      </c>
      <c r="E59" s="89">
        <v>0</v>
      </c>
      <c r="F59" s="112"/>
      <c r="G59" s="112"/>
      <c r="H59" s="112"/>
      <c r="I59" s="97">
        <f>I60+I61</f>
        <v>900</v>
      </c>
      <c r="J59" s="97">
        <f>I59</f>
        <v>900</v>
      </c>
      <c r="K59" s="97">
        <v>0</v>
      </c>
      <c r="L59"/>
      <c r="M59"/>
      <c r="N59"/>
      <c r="O59"/>
      <c r="P59"/>
      <c r="Q59"/>
      <c r="R59"/>
      <c r="S59"/>
      <c r="T59"/>
      <c r="U59"/>
    </row>
    <row r="60" spans="1:21" s="20" customFormat="1" ht="36" customHeight="1">
      <c r="A60" s="93" t="s">
        <v>51</v>
      </c>
      <c r="B60" s="94">
        <v>4</v>
      </c>
      <c r="C60" s="94">
        <v>10</v>
      </c>
      <c r="D60" s="113">
        <v>3300200</v>
      </c>
      <c r="E60" s="95">
        <v>244</v>
      </c>
      <c r="F60" s="110"/>
      <c r="G60" s="110"/>
      <c r="H60" s="110"/>
      <c r="I60" s="86">
        <v>10</v>
      </c>
      <c r="J60" s="86">
        <v>10</v>
      </c>
      <c r="K60" s="97">
        <v>0</v>
      </c>
      <c r="L60"/>
      <c r="M60"/>
      <c r="N60"/>
      <c r="O60"/>
      <c r="P60"/>
      <c r="Q60"/>
      <c r="R60"/>
      <c r="S60"/>
      <c r="T60"/>
      <c r="U60"/>
    </row>
    <row r="61" spans="1:21" ht="43.5" customHeight="1">
      <c r="A61" s="93" t="s">
        <v>51</v>
      </c>
      <c r="B61" s="94">
        <v>4</v>
      </c>
      <c r="C61" s="94">
        <v>10</v>
      </c>
      <c r="D61" s="113">
        <v>3300200</v>
      </c>
      <c r="E61" s="95">
        <v>242</v>
      </c>
      <c r="F61" s="110"/>
      <c r="G61" s="110"/>
      <c r="H61" s="110"/>
      <c r="I61" s="86">
        <v>890</v>
      </c>
      <c r="J61" s="86">
        <f>I61</f>
        <v>890</v>
      </c>
      <c r="K61" s="97">
        <v>0</v>
      </c>
      <c r="L61"/>
      <c r="M61"/>
      <c r="N61"/>
      <c r="O61"/>
      <c r="P61"/>
      <c r="Q61"/>
      <c r="R61"/>
      <c r="S61"/>
      <c r="T61"/>
      <c r="U61"/>
    </row>
    <row r="62" spans="1:21" ht="43.5" customHeight="1">
      <c r="A62" s="93" t="s">
        <v>77</v>
      </c>
      <c r="B62" s="94">
        <v>4</v>
      </c>
      <c r="C62" s="94">
        <v>12</v>
      </c>
      <c r="D62" s="113">
        <v>929900</v>
      </c>
      <c r="E62" s="95">
        <v>540</v>
      </c>
      <c r="F62" s="110"/>
      <c r="G62" s="110"/>
      <c r="H62" s="110"/>
      <c r="I62" s="86">
        <v>409.9</v>
      </c>
      <c r="J62" s="86">
        <v>409.9</v>
      </c>
      <c r="K62" s="97">
        <v>0</v>
      </c>
      <c r="L62"/>
      <c r="M62"/>
      <c r="N62"/>
      <c r="O62"/>
      <c r="P62"/>
      <c r="Q62"/>
      <c r="R62"/>
      <c r="S62"/>
      <c r="T62"/>
      <c r="U62"/>
    </row>
    <row r="63" spans="1:21" ht="23.25" customHeight="1">
      <c r="A63" s="99" t="s">
        <v>23</v>
      </c>
      <c r="B63" s="88">
        <v>5</v>
      </c>
      <c r="C63" s="88">
        <v>0</v>
      </c>
      <c r="D63" s="114">
        <v>0</v>
      </c>
      <c r="E63" s="89">
        <v>0</v>
      </c>
      <c r="F63" s="110"/>
      <c r="G63" s="110"/>
      <c r="H63" s="110"/>
      <c r="I63" s="97">
        <f>I64+I68</f>
        <v>7937.099999999999</v>
      </c>
      <c r="J63" s="97">
        <f>J64+J68</f>
        <v>7937.099999999999</v>
      </c>
      <c r="K63" s="86">
        <v>0</v>
      </c>
      <c r="L63"/>
      <c r="M63"/>
      <c r="N63"/>
      <c r="O63"/>
      <c r="P63"/>
      <c r="Q63"/>
      <c r="R63"/>
      <c r="S63"/>
      <c r="T63"/>
      <c r="U63"/>
    </row>
    <row r="64" spans="1:21" s="6" customFormat="1" ht="18.75" customHeight="1">
      <c r="A64" s="99" t="s">
        <v>24</v>
      </c>
      <c r="B64" s="88">
        <v>5</v>
      </c>
      <c r="C64" s="88">
        <v>1</v>
      </c>
      <c r="D64" s="114">
        <v>0</v>
      </c>
      <c r="E64" s="89">
        <v>0</v>
      </c>
      <c r="F64" s="110"/>
      <c r="G64" s="110"/>
      <c r="H64" s="110"/>
      <c r="I64" s="97">
        <f>I65+I66+I67</f>
        <v>4162.9</v>
      </c>
      <c r="J64" s="97">
        <f>J65+J66+J67</f>
        <v>4162.9</v>
      </c>
      <c r="K64" s="86">
        <v>0</v>
      </c>
      <c r="L64"/>
      <c r="M64"/>
      <c r="N64"/>
      <c r="O64"/>
      <c r="P64"/>
      <c r="Q64"/>
      <c r="R64"/>
      <c r="S64"/>
      <c r="T64"/>
      <c r="U64"/>
    </row>
    <row r="65" spans="1:21" s="6" customFormat="1" ht="28.5" customHeight="1">
      <c r="A65" s="93" t="s">
        <v>40</v>
      </c>
      <c r="B65" s="94">
        <v>5</v>
      </c>
      <c r="C65" s="94">
        <v>1</v>
      </c>
      <c r="D65" s="113">
        <v>3500300</v>
      </c>
      <c r="E65" s="95">
        <v>244</v>
      </c>
      <c r="F65" s="110"/>
      <c r="G65" s="110"/>
      <c r="H65" s="110"/>
      <c r="I65" s="86">
        <v>1126.4</v>
      </c>
      <c r="J65" s="86">
        <v>1126.4</v>
      </c>
      <c r="K65" s="86">
        <v>0</v>
      </c>
      <c r="L65"/>
      <c r="M65"/>
      <c r="N65"/>
      <c r="O65"/>
      <c r="P65"/>
      <c r="Q65"/>
      <c r="R65"/>
      <c r="S65"/>
      <c r="T65"/>
      <c r="U65"/>
    </row>
    <row r="66" spans="1:21" s="6" customFormat="1" ht="28.5" customHeight="1">
      <c r="A66" s="93" t="s">
        <v>25</v>
      </c>
      <c r="B66" s="94">
        <v>5</v>
      </c>
      <c r="C66" s="94">
        <v>1</v>
      </c>
      <c r="D66" s="113">
        <v>3500200</v>
      </c>
      <c r="E66" s="95">
        <v>244</v>
      </c>
      <c r="F66" s="110"/>
      <c r="G66" s="110"/>
      <c r="H66" s="110"/>
      <c r="I66" s="86">
        <v>2957.1</v>
      </c>
      <c r="J66" s="86">
        <v>2957.1</v>
      </c>
      <c r="K66" s="86">
        <v>0</v>
      </c>
      <c r="L66"/>
      <c r="M66"/>
      <c r="N66"/>
      <c r="O66"/>
      <c r="P66"/>
      <c r="Q66"/>
      <c r="R66"/>
      <c r="S66"/>
      <c r="T66"/>
      <c r="U66"/>
    </row>
    <row r="67" spans="1:21" s="6" customFormat="1" ht="26.25" customHeight="1">
      <c r="A67" s="93" t="s">
        <v>25</v>
      </c>
      <c r="B67" s="94">
        <v>5</v>
      </c>
      <c r="C67" s="94">
        <v>1</v>
      </c>
      <c r="D67" s="113">
        <v>7951402</v>
      </c>
      <c r="E67" s="95">
        <v>244</v>
      </c>
      <c r="F67" s="110"/>
      <c r="G67" s="110"/>
      <c r="H67" s="110"/>
      <c r="I67" s="86">
        <v>79.4</v>
      </c>
      <c r="J67" s="86">
        <v>79.4</v>
      </c>
      <c r="K67" s="86">
        <v>0</v>
      </c>
      <c r="L67"/>
      <c r="M67"/>
      <c r="N67"/>
      <c r="O67"/>
      <c r="P67"/>
      <c r="Q67"/>
      <c r="R67"/>
      <c r="S67"/>
      <c r="T67"/>
      <c r="U67"/>
    </row>
    <row r="68" spans="1:21" ht="23.25" customHeight="1">
      <c r="A68" s="99" t="s">
        <v>26</v>
      </c>
      <c r="B68" s="88">
        <v>5</v>
      </c>
      <c r="C68" s="88">
        <v>3</v>
      </c>
      <c r="D68" s="114">
        <v>0</v>
      </c>
      <c r="E68" s="89">
        <v>0</v>
      </c>
      <c r="F68" s="110"/>
      <c r="G68" s="110"/>
      <c r="H68" s="110"/>
      <c r="I68" s="97">
        <f>I69+I70+I71+I72+I73+I74+I75+I76+I77+I78</f>
        <v>3774.2</v>
      </c>
      <c r="J68" s="97">
        <f>J69+J70+J71+J72+J73+J74+J75+J76+J77+J78</f>
        <v>3774.2</v>
      </c>
      <c r="K68" s="86">
        <v>0</v>
      </c>
      <c r="L68"/>
      <c r="M68"/>
      <c r="N68"/>
      <c r="O68"/>
      <c r="P68"/>
      <c r="Q68"/>
      <c r="R68"/>
      <c r="S68"/>
      <c r="T68"/>
      <c r="U68"/>
    </row>
    <row r="69" spans="1:21" ht="30" customHeight="1">
      <c r="A69" s="93" t="s">
        <v>76</v>
      </c>
      <c r="B69" s="94">
        <v>5</v>
      </c>
      <c r="C69" s="94">
        <v>3</v>
      </c>
      <c r="D69" s="113">
        <v>5227000</v>
      </c>
      <c r="E69" s="95">
        <v>244</v>
      </c>
      <c r="F69" s="110"/>
      <c r="G69" s="110"/>
      <c r="H69" s="110"/>
      <c r="I69" s="86">
        <v>394</v>
      </c>
      <c r="J69" s="86">
        <v>394</v>
      </c>
      <c r="K69" s="86">
        <v>0</v>
      </c>
      <c r="L69"/>
      <c r="M69"/>
      <c r="N69"/>
      <c r="O69"/>
      <c r="P69"/>
      <c r="Q69"/>
      <c r="R69"/>
      <c r="S69"/>
      <c r="T69"/>
      <c r="U69"/>
    </row>
    <row r="70" spans="1:21" ht="17.25" customHeight="1">
      <c r="A70" s="102" t="s">
        <v>43</v>
      </c>
      <c r="B70" s="94">
        <v>5</v>
      </c>
      <c r="C70" s="94">
        <v>3</v>
      </c>
      <c r="D70" s="113">
        <v>6000100</v>
      </c>
      <c r="E70" s="95">
        <v>244</v>
      </c>
      <c r="F70" s="110"/>
      <c r="G70" s="110"/>
      <c r="H70" s="110"/>
      <c r="I70" s="86">
        <v>590</v>
      </c>
      <c r="J70" s="86">
        <f>I70</f>
        <v>590</v>
      </c>
      <c r="K70" s="86">
        <v>0</v>
      </c>
      <c r="L70"/>
      <c r="M70"/>
      <c r="N70"/>
      <c r="O70"/>
      <c r="P70"/>
      <c r="Q70"/>
      <c r="R70"/>
      <c r="S70"/>
      <c r="T70"/>
      <c r="U70"/>
    </row>
    <row r="71" spans="1:21" ht="30" customHeight="1">
      <c r="A71" s="93" t="s">
        <v>27</v>
      </c>
      <c r="B71" s="94">
        <v>5</v>
      </c>
      <c r="C71" s="94">
        <v>3</v>
      </c>
      <c r="D71" s="113">
        <v>6000200</v>
      </c>
      <c r="E71" s="95">
        <v>244</v>
      </c>
      <c r="F71" s="110"/>
      <c r="G71" s="110"/>
      <c r="H71" s="110"/>
      <c r="I71" s="86">
        <v>20</v>
      </c>
      <c r="J71" s="86">
        <v>20</v>
      </c>
      <c r="K71" s="86">
        <v>0</v>
      </c>
      <c r="L71"/>
      <c r="M71"/>
      <c r="N71"/>
      <c r="O71"/>
      <c r="P71"/>
      <c r="Q71"/>
      <c r="R71"/>
      <c r="S71"/>
      <c r="T71"/>
      <c r="U71"/>
    </row>
    <row r="72" spans="1:21" ht="21" customHeight="1">
      <c r="A72" s="102" t="s">
        <v>28</v>
      </c>
      <c r="B72" s="94">
        <v>5</v>
      </c>
      <c r="C72" s="94">
        <v>3</v>
      </c>
      <c r="D72" s="113">
        <v>6000200</v>
      </c>
      <c r="E72" s="95">
        <v>244</v>
      </c>
      <c r="F72" s="110"/>
      <c r="G72" s="110"/>
      <c r="H72" s="110"/>
      <c r="I72" s="86">
        <v>1612.8</v>
      </c>
      <c r="J72" s="86">
        <v>1612.8</v>
      </c>
      <c r="K72" s="86">
        <v>0</v>
      </c>
      <c r="L72" s="125"/>
      <c r="M72" s="126"/>
      <c r="N72" s="126"/>
      <c r="O72"/>
      <c r="P72"/>
      <c r="Q72"/>
      <c r="R72"/>
      <c r="S72"/>
      <c r="T72"/>
      <c r="U72"/>
    </row>
    <row r="73" spans="1:21" ht="21" customHeight="1">
      <c r="A73" s="102" t="s">
        <v>68</v>
      </c>
      <c r="B73" s="94">
        <v>5</v>
      </c>
      <c r="C73" s="94">
        <v>3</v>
      </c>
      <c r="D73" s="113">
        <v>6000300</v>
      </c>
      <c r="E73" s="95">
        <v>244</v>
      </c>
      <c r="F73" s="110"/>
      <c r="G73" s="110"/>
      <c r="H73" s="110"/>
      <c r="I73" s="86">
        <v>10</v>
      </c>
      <c r="J73" s="86">
        <v>10</v>
      </c>
      <c r="K73" s="86">
        <v>0</v>
      </c>
      <c r="L73"/>
      <c r="M73"/>
      <c r="N73"/>
      <c r="O73"/>
      <c r="P73"/>
      <c r="Q73"/>
      <c r="R73"/>
      <c r="S73"/>
      <c r="T73"/>
      <c r="U73"/>
    </row>
    <row r="74" spans="1:21" ht="27.75" customHeight="1">
      <c r="A74" s="93" t="s">
        <v>71</v>
      </c>
      <c r="B74" s="94">
        <v>5</v>
      </c>
      <c r="C74" s="94">
        <v>3</v>
      </c>
      <c r="D74" s="113">
        <v>6000400</v>
      </c>
      <c r="E74" s="95">
        <v>244</v>
      </c>
      <c r="F74" s="110"/>
      <c r="G74" s="110"/>
      <c r="H74" s="110"/>
      <c r="I74" s="86">
        <v>15</v>
      </c>
      <c r="J74" s="86">
        <v>15</v>
      </c>
      <c r="K74" s="86">
        <v>0</v>
      </c>
      <c r="L74"/>
      <c r="M74"/>
      <c r="N74"/>
      <c r="O74"/>
      <c r="P74"/>
      <c r="Q74"/>
      <c r="R74"/>
      <c r="S74"/>
      <c r="T74"/>
      <c r="U74"/>
    </row>
    <row r="75" spans="1:21" ht="26.25" customHeight="1">
      <c r="A75" s="93" t="s">
        <v>60</v>
      </c>
      <c r="B75" s="94">
        <v>5</v>
      </c>
      <c r="C75" s="94">
        <v>3</v>
      </c>
      <c r="D75" s="113">
        <v>6000500</v>
      </c>
      <c r="E75" s="95">
        <v>244</v>
      </c>
      <c r="F75" s="110"/>
      <c r="G75" s="110"/>
      <c r="H75" s="110"/>
      <c r="I75" s="86">
        <v>635.2</v>
      </c>
      <c r="J75" s="86">
        <v>635.2</v>
      </c>
      <c r="K75" s="86">
        <v>0</v>
      </c>
      <c r="L75"/>
      <c r="M75"/>
      <c r="N75"/>
      <c r="O75"/>
      <c r="P75"/>
      <c r="Q75"/>
      <c r="R75"/>
      <c r="S75"/>
      <c r="T75"/>
      <c r="U75"/>
    </row>
    <row r="76" spans="1:21" s="6" customFormat="1" ht="23.25" customHeight="1">
      <c r="A76" s="93" t="s">
        <v>41</v>
      </c>
      <c r="B76" s="94">
        <v>5</v>
      </c>
      <c r="C76" s="94">
        <v>3</v>
      </c>
      <c r="D76" s="113">
        <v>6000500</v>
      </c>
      <c r="E76" s="95">
        <v>244</v>
      </c>
      <c r="F76" s="110"/>
      <c r="G76" s="110"/>
      <c r="H76" s="110"/>
      <c r="I76" s="86">
        <v>10</v>
      </c>
      <c r="J76" s="86">
        <v>10</v>
      </c>
      <c r="K76" s="86">
        <v>0</v>
      </c>
      <c r="L76"/>
      <c r="M76"/>
      <c r="N76"/>
      <c r="O76"/>
      <c r="P76"/>
      <c r="Q76"/>
      <c r="R76"/>
      <c r="S76"/>
      <c r="T76"/>
      <c r="U76"/>
    </row>
    <row r="77" spans="1:21" s="6" customFormat="1" ht="23.25" customHeight="1">
      <c r="A77" s="93" t="s">
        <v>70</v>
      </c>
      <c r="B77" s="94">
        <v>5</v>
      </c>
      <c r="C77" s="94">
        <v>3</v>
      </c>
      <c r="D77" s="113">
        <v>6000500</v>
      </c>
      <c r="E77" s="95">
        <v>244</v>
      </c>
      <c r="F77" s="110"/>
      <c r="G77" s="110"/>
      <c r="H77" s="110"/>
      <c r="I77" s="86">
        <v>247.2</v>
      </c>
      <c r="J77" s="86">
        <v>247.2</v>
      </c>
      <c r="K77" s="86">
        <v>0</v>
      </c>
      <c r="L77"/>
      <c r="M77"/>
      <c r="N77"/>
      <c r="O77"/>
      <c r="P77"/>
      <c r="Q77"/>
      <c r="R77"/>
      <c r="S77"/>
      <c r="T77"/>
      <c r="U77"/>
    </row>
    <row r="78" spans="1:21" ht="28.5" customHeight="1">
      <c r="A78" s="93" t="s">
        <v>42</v>
      </c>
      <c r="B78" s="94">
        <v>5</v>
      </c>
      <c r="C78" s="94">
        <v>3</v>
      </c>
      <c r="D78" s="113">
        <v>6000500</v>
      </c>
      <c r="E78" s="95">
        <v>244</v>
      </c>
      <c r="F78" s="110"/>
      <c r="G78" s="110"/>
      <c r="H78" s="110"/>
      <c r="I78" s="86">
        <v>240</v>
      </c>
      <c r="J78" s="86">
        <v>240</v>
      </c>
      <c r="K78" s="86">
        <v>0</v>
      </c>
      <c r="L78"/>
      <c r="M78"/>
      <c r="N78"/>
      <c r="O78"/>
      <c r="P78"/>
      <c r="Q78"/>
      <c r="R78"/>
      <c r="S78"/>
      <c r="T78"/>
      <c r="U78"/>
    </row>
    <row r="79" spans="1:21" ht="28.5" customHeight="1">
      <c r="A79" s="96" t="s">
        <v>75</v>
      </c>
      <c r="B79" s="88">
        <v>7</v>
      </c>
      <c r="C79" s="88">
        <v>0</v>
      </c>
      <c r="D79" s="114">
        <v>0</v>
      </c>
      <c r="E79" s="89">
        <v>0</v>
      </c>
      <c r="F79" s="112"/>
      <c r="G79" s="112"/>
      <c r="H79" s="112"/>
      <c r="I79" s="97">
        <v>176.3</v>
      </c>
      <c r="J79" s="97">
        <v>176.3</v>
      </c>
      <c r="K79" s="97">
        <v>0</v>
      </c>
      <c r="L79"/>
      <c r="M79"/>
      <c r="N79"/>
      <c r="O79"/>
      <c r="P79"/>
      <c r="Q79"/>
      <c r="R79"/>
      <c r="S79"/>
      <c r="T79"/>
      <c r="U79"/>
    </row>
    <row r="80" spans="1:21" ht="28.5" customHeight="1">
      <c r="A80" s="93" t="s">
        <v>69</v>
      </c>
      <c r="B80" s="94">
        <v>7</v>
      </c>
      <c r="C80" s="94">
        <v>7</v>
      </c>
      <c r="D80" s="113">
        <v>4310100</v>
      </c>
      <c r="E80" s="95">
        <v>244</v>
      </c>
      <c r="F80" s="110"/>
      <c r="G80" s="110"/>
      <c r="H80" s="110"/>
      <c r="I80" s="86">
        <v>20</v>
      </c>
      <c r="J80" s="86">
        <v>20</v>
      </c>
      <c r="K80" s="86">
        <v>0</v>
      </c>
      <c r="L80"/>
      <c r="M80"/>
      <c r="N80"/>
      <c r="O80"/>
      <c r="P80"/>
      <c r="Q80"/>
      <c r="R80"/>
      <c r="S80"/>
      <c r="T80"/>
      <c r="U80"/>
    </row>
    <row r="81" spans="1:21" ht="28.5" customHeight="1">
      <c r="A81" s="93" t="s">
        <v>74</v>
      </c>
      <c r="B81" s="94">
        <v>7</v>
      </c>
      <c r="C81" s="94">
        <v>7</v>
      </c>
      <c r="D81" s="113">
        <v>4319900</v>
      </c>
      <c r="E81" s="95">
        <v>121</v>
      </c>
      <c r="F81" s="110"/>
      <c r="G81" s="110"/>
      <c r="H81" s="110"/>
      <c r="I81" s="86">
        <v>156.3</v>
      </c>
      <c r="J81" s="86">
        <v>156.3</v>
      </c>
      <c r="K81" s="86">
        <v>0</v>
      </c>
      <c r="L81"/>
      <c r="M81"/>
      <c r="N81"/>
      <c r="O81"/>
      <c r="P81"/>
      <c r="Q81"/>
      <c r="R81"/>
      <c r="S81"/>
      <c r="T81"/>
      <c r="U81"/>
    </row>
    <row r="82" spans="1:21" ht="28.5" customHeight="1">
      <c r="A82" s="96" t="s">
        <v>44</v>
      </c>
      <c r="B82" s="88">
        <v>8</v>
      </c>
      <c r="C82" s="88">
        <v>0</v>
      </c>
      <c r="D82" s="114">
        <v>0</v>
      </c>
      <c r="E82" s="89">
        <v>0</v>
      </c>
      <c r="F82" s="110"/>
      <c r="G82" s="110"/>
      <c r="H82" s="110"/>
      <c r="I82" s="97">
        <f>I83+I89</f>
        <v>8957.3</v>
      </c>
      <c r="J82" s="97">
        <f>J83+J89</f>
        <v>8957.3</v>
      </c>
      <c r="K82" s="86">
        <v>0</v>
      </c>
      <c r="L82"/>
      <c r="M82"/>
      <c r="N82"/>
      <c r="O82"/>
      <c r="P82"/>
      <c r="Q82"/>
      <c r="R82"/>
      <c r="S82"/>
      <c r="T82"/>
      <c r="U82"/>
    </row>
    <row r="83" spans="1:21" ht="28.5" customHeight="1">
      <c r="A83" s="96" t="s">
        <v>61</v>
      </c>
      <c r="B83" s="88">
        <v>8</v>
      </c>
      <c r="C83" s="88">
        <v>1</v>
      </c>
      <c r="D83" s="114">
        <v>4409900</v>
      </c>
      <c r="E83" s="89">
        <v>0</v>
      </c>
      <c r="F83" s="110"/>
      <c r="G83" s="110"/>
      <c r="H83" s="110"/>
      <c r="I83" s="97">
        <f>I84+I85+I86+I87+I88</f>
        <v>7347.3</v>
      </c>
      <c r="J83" s="97">
        <f>J84+J85+J86+J87+J88</f>
        <v>7347.3</v>
      </c>
      <c r="K83" s="86">
        <v>0</v>
      </c>
      <c r="L83"/>
      <c r="M83"/>
      <c r="N83"/>
      <c r="O83"/>
      <c r="P83"/>
      <c r="Q83"/>
      <c r="R83"/>
      <c r="S83"/>
      <c r="T83"/>
      <c r="U83"/>
    </row>
    <row r="84" spans="1:21" ht="22.5" customHeight="1">
      <c r="A84" s="103" t="s">
        <v>61</v>
      </c>
      <c r="B84" s="94">
        <v>8</v>
      </c>
      <c r="C84" s="94">
        <v>1</v>
      </c>
      <c r="D84" s="113">
        <v>4409900</v>
      </c>
      <c r="E84" s="95">
        <v>111</v>
      </c>
      <c r="F84" s="110"/>
      <c r="G84" s="110"/>
      <c r="H84" s="110"/>
      <c r="I84" s="86">
        <v>5118.8</v>
      </c>
      <c r="J84" s="86">
        <v>5118.8</v>
      </c>
      <c r="K84" s="86">
        <v>0</v>
      </c>
      <c r="L84"/>
      <c r="M84"/>
      <c r="N84"/>
      <c r="O84"/>
      <c r="P84"/>
      <c r="Q84"/>
      <c r="R84"/>
      <c r="S84"/>
      <c r="T84"/>
      <c r="U84"/>
    </row>
    <row r="85" spans="1:21" ht="22.5" customHeight="1">
      <c r="A85" s="103" t="s">
        <v>61</v>
      </c>
      <c r="B85" s="94">
        <v>8</v>
      </c>
      <c r="C85" s="94">
        <v>1</v>
      </c>
      <c r="D85" s="113">
        <v>4409900</v>
      </c>
      <c r="E85" s="95">
        <v>112</v>
      </c>
      <c r="F85" s="110"/>
      <c r="G85" s="110"/>
      <c r="H85" s="110"/>
      <c r="I85" s="86">
        <v>180</v>
      </c>
      <c r="J85" s="86">
        <v>180</v>
      </c>
      <c r="K85" s="86">
        <v>0</v>
      </c>
      <c r="L85"/>
      <c r="M85"/>
      <c r="N85"/>
      <c r="O85"/>
      <c r="P85"/>
      <c r="Q85"/>
      <c r="R85"/>
      <c r="S85"/>
      <c r="T85"/>
      <c r="U85"/>
    </row>
    <row r="86" spans="1:21" ht="22.5" customHeight="1">
      <c r="A86" s="103" t="s">
        <v>61</v>
      </c>
      <c r="B86" s="94">
        <v>8</v>
      </c>
      <c r="C86" s="94">
        <v>1</v>
      </c>
      <c r="D86" s="113">
        <v>4409900</v>
      </c>
      <c r="E86" s="95">
        <v>244</v>
      </c>
      <c r="F86" s="110"/>
      <c r="G86" s="110"/>
      <c r="H86" s="110"/>
      <c r="I86" s="86">
        <v>2008.3</v>
      </c>
      <c r="J86" s="86">
        <v>2008.3</v>
      </c>
      <c r="K86" s="86">
        <v>0</v>
      </c>
      <c r="L86"/>
      <c r="M86"/>
      <c r="N86"/>
      <c r="O86"/>
      <c r="P86"/>
      <c r="Q86"/>
      <c r="R86"/>
      <c r="S86"/>
      <c r="T86"/>
      <c r="U86"/>
    </row>
    <row r="87" spans="1:21" ht="22.5" customHeight="1">
      <c r="A87" s="103" t="s">
        <v>61</v>
      </c>
      <c r="B87" s="94">
        <v>8</v>
      </c>
      <c r="C87" s="94">
        <v>1</v>
      </c>
      <c r="D87" s="113">
        <v>4409900</v>
      </c>
      <c r="E87" s="95">
        <v>852</v>
      </c>
      <c r="F87" s="110"/>
      <c r="G87" s="110"/>
      <c r="H87" s="110"/>
      <c r="I87" s="86">
        <v>0.2</v>
      </c>
      <c r="J87" s="86">
        <v>0.2</v>
      </c>
      <c r="K87" s="86">
        <v>0</v>
      </c>
      <c r="L87"/>
      <c r="M87"/>
      <c r="N87"/>
      <c r="O87"/>
      <c r="P87"/>
      <c r="Q87"/>
      <c r="R87"/>
      <c r="S87"/>
      <c r="T87"/>
      <c r="U87"/>
    </row>
    <row r="88" spans="1:21" ht="31.5" customHeight="1">
      <c r="A88" s="103" t="s">
        <v>81</v>
      </c>
      <c r="B88" s="94">
        <v>8</v>
      </c>
      <c r="C88" s="94">
        <v>1</v>
      </c>
      <c r="D88" s="113">
        <v>7951201</v>
      </c>
      <c r="E88" s="95">
        <v>244</v>
      </c>
      <c r="F88" s="110"/>
      <c r="G88" s="110"/>
      <c r="H88" s="110"/>
      <c r="I88" s="86">
        <v>40</v>
      </c>
      <c r="J88" s="86">
        <v>40</v>
      </c>
      <c r="K88" s="86">
        <v>0</v>
      </c>
      <c r="L88"/>
      <c r="M88"/>
      <c r="N88"/>
      <c r="O88"/>
      <c r="P88"/>
      <c r="Q88"/>
      <c r="R88"/>
      <c r="S88"/>
      <c r="T88"/>
      <c r="U88"/>
    </row>
    <row r="89" spans="1:21" ht="22.5" customHeight="1">
      <c r="A89" s="123" t="s">
        <v>45</v>
      </c>
      <c r="B89" s="88">
        <v>8</v>
      </c>
      <c r="C89" s="88">
        <v>1</v>
      </c>
      <c r="D89" s="114">
        <v>4429900</v>
      </c>
      <c r="E89" s="89">
        <v>0</v>
      </c>
      <c r="F89" s="112"/>
      <c r="G89" s="112"/>
      <c r="H89" s="112"/>
      <c r="I89" s="97">
        <f>I90+I91</f>
        <v>1610</v>
      </c>
      <c r="J89" s="97">
        <f>J90+J91</f>
        <v>1610</v>
      </c>
      <c r="K89" s="97">
        <v>0</v>
      </c>
      <c r="L89"/>
      <c r="M89"/>
      <c r="N89"/>
      <c r="O89"/>
      <c r="P89"/>
      <c r="Q89"/>
      <c r="R89"/>
      <c r="S89"/>
      <c r="T89"/>
      <c r="U89"/>
    </row>
    <row r="90" spans="1:21" ht="22.5" customHeight="1">
      <c r="A90" s="123" t="s">
        <v>78</v>
      </c>
      <c r="B90" s="88">
        <v>8</v>
      </c>
      <c r="C90" s="88">
        <v>1</v>
      </c>
      <c r="D90" s="114">
        <v>4429900</v>
      </c>
      <c r="E90" s="89">
        <v>540</v>
      </c>
      <c r="F90" s="112"/>
      <c r="G90" s="112"/>
      <c r="H90" s="112"/>
      <c r="I90" s="97">
        <v>1500</v>
      </c>
      <c r="J90" s="97">
        <v>1500</v>
      </c>
      <c r="K90" s="97">
        <v>0</v>
      </c>
      <c r="L90"/>
      <c r="M90"/>
      <c r="N90"/>
      <c r="O90"/>
      <c r="P90"/>
      <c r="Q90"/>
      <c r="R90"/>
      <c r="S90"/>
      <c r="T90"/>
      <c r="U90"/>
    </row>
    <row r="91" spans="1:21" ht="22.5" customHeight="1">
      <c r="A91" s="103" t="s">
        <v>45</v>
      </c>
      <c r="B91" s="94">
        <v>8</v>
      </c>
      <c r="C91" s="94">
        <v>1</v>
      </c>
      <c r="D91" s="113">
        <v>4429900</v>
      </c>
      <c r="E91" s="95">
        <v>244</v>
      </c>
      <c r="F91" s="110"/>
      <c r="G91" s="110"/>
      <c r="H91" s="110"/>
      <c r="I91" s="86">
        <v>110</v>
      </c>
      <c r="J91" s="86">
        <v>110</v>
      </c>
      <c r="K91" s="86">
        <v>0</v>
      </c>
      <c r="L91"/>
      <c r="M91"/>
      <c r="N91"/>
      <c r="O91"/>
      <c r="P91"/>
      <c r="Q91"/>
      <c r="R91"/>
      <c r="S91"/>
      <c r="T91"/>
      <c r="U91"/>
    </row>
    <row r="92" spans="1:21" s="6" customFormat="1" ht="22.5" customHeight="1">
      <c r="A92" s="99" t="s">
        <v>46</v>
      </c>
      <c r="B92" s="88">
        <v>11</v>
      </c>
      <c r="C92" s="88">
        <v>0</v>
      </c>
      <c r="D92" s="114">
        <v>0</v>
      </c>
      <c r="E92" s="89">
        <v>0</v>
      </c>
      <c r="F92" s="110"/>
      <c r="G92" s="110"/>
      <c r="H92" s="110"/>
      <c r="I92" s="97">
        <f>I93+I94+I95</f>
        <v>670.9</v>
      </c>
      <c r="J92" s="97">
        <f>J93+J94+J95</f>
        <v>670.9</v>
      </c>
      <c r="K92" s="97">
        <v>0</v>
      </c>
      <c r="L92"/>
      <c r="M92"/>
      <c r="N92"/>
      <c r="O92"/>
      <c r="P92"/>
      <c r="Q92"/>
      <c r="R92"/>
      <c r="S92"/>
      <c r="T92"/>
      <c r="U92"/>
    </row>
    <row r="93" spans="1:21" s="6" customFormat="1" ht="22.5" customHeight="1">
      <c r="A93" s="102" t="s">
        <v>46</v>
      </c>
      <c r="B93" s="94">
        <v>11</v>
      </c>
      <c r="C93" s="94">
        <v>1</v>
      </c>
      <c r="D93" s="113">
        <v>4829900</v>
      </c>
      <c r="E93" s="95">
        <v>111</v>
      </c>
      <c r="F93" s="110"/>
      <c r="G93" s="110"/>
      <c r="H93" s="110"/>
      <c r="I93" s="86">
        <v>480.9</v>
      </c>
      <c r="J93" s="86">
        <v>480.9</v>
      </c>
      <c r="K93" s="86">
        <v>0</v>
      </c>
      <c r="L93"/>
      <c r="M93"/>
      <c r="N93"/>
      <c r="O93"/>
      <c r="P93"/>
      <c r="Q93"/>
      <c r="R93"/>
      <c r="S93"/>
      <c r="T93"/>
      <c r="U93"/>
    </row>
    <row r="94" spans="1:21" s="6" customFormat="1" ht="22.5" customHeight="1">
      <c r="A94" s="102" t="s">
        <v>46</v>
      </c>
      <c r="B94" s="94">
        <v>11</v>
      </c>
      <c r="C94" s="94">
        <v>1</v>
      </c>
      <c r="D94" s="113">
        <v>4829900</v>
      </c>
      <c r="E94" s="95">
        <v>112</v>
      </c>
      <c r="F94" s="110"/>
      <c r="G94" s="110"/>
      <c r="H94" s="110"/>
      <c r="I94" s="86">
        <v>70</v>
      </c>
      <c r="J94" s="86">
        <v>70</v>
      </c>
      <c r="K94" s="86">
        <v>0</v>
      </c>
      <c r="L94"/>
      <c r="M94"/>
      <c r="N94"/>
      <c r="O94"/>
      <c r="P94"/>
      <c r="Q94"/>
      <c r="R94"/>
      <c r="S94"/>
      <c r="T94"/>
      <c r="U94"/>
    </row>
    <row r="95" spans="1:21" s="6" customFormat="1" ht="22.5" customHeight="1">
      <c r="A95" s="102" t="s">
        <v>46</v>
      </c>
      <c r="B95" s="94">
        <v>11</v>
      </c>
      <c r="C95" s="94">
        <v>1</v>
      </c>
      <c r="D95" s="113">
        <v>4829900</v>
      </c>
      <c r="E95" s="95">
        <v>244</v>
      </c>
      <c r="F95" s="110"/>
      <c r="G95" s="110"/>
      <c r="H95" s="110"/>
      <c r="I95" s="86">
        <v>120</v>
      </c>
      <c r="J95" s="86">
        <v>120</v>
      </c>
      <c r="K95" s="86">
        <v>0</v>
      </c>
      <c r="L95"/>
      <c r="M95"/>
      <c r="N95"/>
      <c r="O95"/>
      <c r="P95"/>
      <c r="Q95"/>
      <c r="R95"/>
      <c r="S95"/>
      <c r="T95"/>
      <c r="U95"/>
    </row>
    <row r="96" spans="1:21" s="4" customFormat="1" ht="17.25" customHeight="1">
      <c r="A96" s="99" t="s">
        <v>62</v>
      </c>
      <c r="B96" s="88">
        <v>10</v>
      </c>
      <c r="C96" s="88">
        <v>0</v>
      </c>
      <c r="D96" s="114">
        <v>0</v>
      </c>
      <c r="E96" s="89">
        <v>0</v>
      </c>
      <c r="F96" s="110"/>
      <c r="G96" s="110"/>
      <c r="H96" s="110"/>
      <c r="I96" s="97">
        <f>I97</f>
        <v>120</v>
      </c>
      <c r="J96" s="97">
        <f>I96</f>
        <v>120</v>
      </c>
      <c r="K96" s="86">
        <v>0</v>
      </c>
      <c r="L96"/>
      <c r="M96"/>
      <c r="N96"/>
      <c r="O96"/>
      <c r="P96"/>
      <c r="Q96"/>
      <c r="R96"/>
      <c r="S96"/>
      <c r="T96"/>
      <c r="U96"/>
    </row>
    <row r="97" spans="1:21" s="4" customFormat="1" ht="16.5" customHeight="1">
      <c r="A97" s="102" t="s">
        <v>48</v>
      </c>
      <c r="B97" s="94">
        <v>10</v>
      </c>
      <c r="C97" s="94">
        <v>1</v>
      </c>
      <c r="D97" s="113">
        <v>4910100</v>
      </c>
      <c r="E97" s="95">
        <v>312</v>
      </c>
      <c r="F97" s="110"/>
      <c r="G97" s="110"/>
      <c r="H97" s="110"/>
      <c r="I97" s="86">
        <v>120</v>
      </c>
      <c r="J97" s="86">
        <v>120</v>
      </c>
      <c r="K97" s="86">
        <v>0</v>
      </c>
      <c r="L97"/>
      <c r="M97"/>
      <c r="N97"/>
      <c r="O97"/>
      <c r="P97"/>
      <c r="Q97"/>
      <c r="R97"/>
      <c r="S97"/>
      <c r="T97"/>
      <c r="U97"/>
    </row>
    <row r="98" spans="1:11" ht="18.75" customHeight="1">
      <c r="A98" s="1"/>
      <c r="F98" s="1"/>
      <c r="G98" s="1"/>
      <c r="H98" s="1"/>
      <c r="I98" s="1"/>
      <c r="J98" s="1"/>
      <c r="K98" s="1"/>
    </row>
    <row r="99" spans="1:11" ht="39.75" customHeight="1">
      <c r="A99" s="1"/>
      <c r="F99" s="1"/>
      <c r="G99" s="1"/>
      <c r="H99" s="1"/>
      <c r="I99" s="1"/>
      <c r="J99" s="1"/>
      <c r="K99" s="1"/>
    </row>
    <row r="100" spans="1:11" ht="36.75" customHeight="1">
      <c r="A100" s="1"/>
      <c r="F100" s="1"/>
      <c r="G100" s="1"/>
      <c r="H100" s="1"/>
      <c r="I100" s="1"/>
      <c r="J100" s="1"/>
      <c r="K100" s="1"/>
    </row>
    <row r="101" spans="1:11" ht="35.25" customHeight="1">
      <c r="A101" s="1"/>
      <c r="F101" s="1"/>
      <c r="G101" s="1"/>
      <c r="H101" s="1"/>
      <c r="I101" s="1"/>
      <c r="J101" s="1"/>
      <c r="K101" s="1"/>
    </row>
    <row r="102" spans="1:11" ht="39.75" customHeight="1">
      <c r="A102" s="1"/>
      <c r="F102" s="1"/>
      <c r="G102" s="1"/>
      <c r="H102" s="1"/>
      <c r="I102" s="1"/>
      <c r="J102" s="1"/>
      <c r="K102" s="1"/>
    </row>
    <row r="103" spans="1:11" ht="39.75" customHeight="1">
      <c r="A103" s="1"/>
      <c r="F103" s="1"/>
      <c r="G103" s="1"/>
      <c r="H103" s="1"/>
      <c r="I103" s="1"/>
      <c r="J103" s="1"/>
      <c r="K103" s="1"/>
    </row>
    <row r="104" s="6" customFormat="1" ht="16.5" customHeight="1">
      <c r="A104" s="37"/>
    </row>
    <row r="105" spans="1:11" ht="19.5" customHeight="1">
      <c r="A105" s="1"/>
      <c r="F105" s="1"/>
      <c r="G105" s="1"/>
      <c r="H105" s="1"/>
      <c r="I105" s="1"/>
      <c r="J105" s="1"/>
      <c r="K105" s="1"/>
    </row>
    <row r="106" spans="1:11" ht="18.75" customHeight="1">
      <c r="A106" s="1"/>
      <c r="F106" s="1"/>
      <c r="G106" s="1"/>
      <c r="H106" s="1"/>
      <c r="I106" s="1"/>
      <c r="J106" s="1"/>
      <c r="K106" s="1"/>
    </row>
    <row r="107" s="6" customFormat="1" ht="84.75" customHeight="1"/>
    <row r="108" s="6" customFormat="1" ht="74.25" customHeight="1"/>
    <row r="109" s="6" customFormat="1" ht="19.5" customHeight="1"/>
    <row r="110" spans="1:11" ht="64.5" customHeight="1">
      <c r="A110" s="1"/>
      <c r="F110" s="1"/>
      <c r="G110" s="1"/>
      <c r="H110" s="1"/>
      <c r="I110" s="1"/>
      <c r="J110" s="1"/>
      <c r="K110" s="1"/>
    </row>
    <row r="111" spans="1:11" ht="20.25" customHeight="1">
      <c r="A111" s="1"/>
      <c r="F111" s="1"/>
      <c r="G111" s="1"/>
      <c r="H111" s="1"/>
      <c r="I111" s="1"/>
      <c r="J111" s="1"/>
      <c r="K111" s="1"/>
    </row>
    <row r="112" spans="1:11" ht="34.5" customHeight="1">
      <c r="A112" s="1"/>
      <c r="F112" s="1"/>
      <c r="G112" s="1"/>
      <c r="H112" s="1"/>
      <c r="I112" s="1"/>
      <c r="J112" s="1"/>
      <c r="K112" s="1"/>
    </row>
    <row r="113" spans="1:11" ht="36" customHeight="1">
      <c r="A113" s="1"/>
      <c r="F113" s="1"/>
      <c r="G113" s="1"/>
      <c r="H113" s="1"/>
      <c r="I113" s="1"/>
      <c r="J113" s="1"/>
      <c r="K113" s="1"/>
    </row>
    <row r="114" spans="1:11" ht="21.75" customHeight="1">
      <c r="A114" s="1"/>
      <c r="F114" s="1"/>
      <c r="G114" s="1"/>
      <c r="H114" s="1"/>
      <c r="I114" s="1"/>
      <c r="J114" s="1"/>
      <c r="K114" s="1"/>
    </row>
    <row r="115" spans="1:11" ht="27" customHeight="1">
      <c r="A115" s="1"/>
      <c r="F115" s="1"/>
      <c r="G115" s="1"/>
      <c r="H115" s="1"/>
      <c r="I115" s="1"/>
      <c r="J115" s="1"/>
      <c r="K115" s="1"/>
    </row>
    <row r="116" spans="1:14" ht="25.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1:14" s="15" customFormat="1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 s="15" customFormat="1" ht="17.2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 s="15" customFormat="1" ht="17.2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 s="15" customFormat="1" ht="50.2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 s="6" customFormat="1" ht="36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1:14" ht="63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1:14" ht="73.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="6" customFormat="1" ht="18.75" customHeight="1"/>
    <row r="125" spans="1:14" ht="37.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1:14" s="15" customFormat="1" ht="21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="6" customFormat="1" ht="18.75" customHeight="1"/>
    <row r="128" spans="1:14" s="15" customFormat="1" ht="34.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</row>
    <row r="129" s="6" customFormat="1" ht="15" customHeight="1"/>
    <row r="130" s="6" customFormat="1" ht="24.75" customHeight="1"/>
    <row r="131" s="6" customFormat="1" ht="38.25" customHeight="1"/>
    <row r="132" s="6" customFormat="1" ht="15" customHeight="1"/>
    <row r="133" spans="1:11" ht="27.75" customHeight="1">
      <c r="A133" s="1"/>
      <c r="F133" s="1"/>
      <c r="G133" s="1"/>
      <c r="H133" s="1"/>
      <c r="I133" s="1"/>
      <c r="J133" s="1"/>
      <c r="K133" s="1"/>
    </row>
    <row r="134" spans="1:11" ht="30" customHeight="1">
      <c r="A134" s="1"/>
      <c r="F134" s="1"/>
      <c r="G134" s="1"/>
      <c r="H134" s="1"/>
      <c r="I134" s="1"/>
      <c r="J134" s="1"/>
      <c r="K134" s="1"/>
    </row>
    <row r="135" spans="1:11" ht="39.75" customHeight="1">
      <c r="A135" s="1"/>
      <c r="F135" s="1"/>
      <c r="G135" s="1"/>
      <c r="H135" s="1"/>
      <c r="I135" s="1"/>
      <c r="J135" s="1"/>
      <c r="K135" s="1"/>
    </row>
    <row r="136" spans="1:11" ht="25.5" customHeight="1">
      <c r="A136" s="1"/>
      <c r="F136" s="1"/>
      <c r="G136" s="1"/>
      <c r="H136" s="1"/>
      <c r="I136" s="1"/>
      <c r="J136" s="1"/>
      <c r="K136" s="1"/>
    </row>
    <row r="137" s="6" customFormat="1" ht="16.5" customHeight="1">
      <c r="A137" s="37"/>
    </row>
    <row r="138" s="6" customFormat="1" ht="12.75" customHeight="1">
      <c r="A138" s="37"/>
    </row>
    <row r="139" spans="1:11" ht="15" customHeight="1">
      <c r="A139" s="1"/>
      <c r="F139" s="1"/>
      <c r="G139" s="1"/>
      <c r="H139" s="1"/>
      <c r="I139" s="1"/>
      <c r="J139" s="1"/>
      <c r="K139" s="1"/>
    </row>
    <row r="140" spans="1:11" ht="61.5" customHeight="1">
      <c r="A140" s="1"/>
      <c r="F140" s="1"/>
      <c r="G140" s="1"/>
      <c r="H140" s="1"/>
      <c r="I140" s="1"/>
      <c r="J140" s="1"/>
      <c r="K140" s="1"/>
    </row>
    <row r="141" spans="1:11" ht="86.25" customHeight="1">
      <c r="A141" s="1"/>
      <c r="F141" s="1"/>
      <c r="G141" s="1"/>
      <c r="H141" s="1"/>
      <c r="I141" s="1"/>
      <c r="J141" s="1"/>
      <c r="K141" s="1"/>
    </row>
    <row r="142" spans="1:11" ht="48.75" customHeight="1">
      <c r="A142" s="1"/>
      <c r="F142" s="1"/>
      <c r="G142" s="1"/>
      <c r="H142" s="1"/>
      <c r="I142" s="1"/>
      <c r="J142" s="1"/>
      <c r="K142" s="1"/>
    </row>
    <row r="143" spans="1:11" ht="51" customHeight="1">
      <c r="A143" s="1"/>
      <c r="F143" s="1"/>
      <c r="G143" s="1"/>
      <c r="H143" s="1"/>
      <c r="I143" s="1"/>
      <c r="J143" s="1"/>
      <c r="K143" s="1"/>
    </row>
    <row r="144" spans="1:11" ht="12.75">
      <c r="A144" s="1"/>
      <c r="F144" s="1"/>
      <c r="G144" s="1"/>
      <c r="H144" s="1"/>
      <c r="I144" s="1"/>
      <c r="J144" s="1"/>
      <c r="K144" s="1"/>
    </row>
    <row r="145" spans="1:11" ht="50.25" customHeight="1">
      <c r="A145" s="1"/>
      <c r="F145" s="1"/>
      <c r="G145" s="1"/>
      <c r="H145" s="1"/>
      <c r="I145" s="1"/>
      <c r="J145" s="1"/>
      <c r="K145" s="1"/>
    </row>
    <row r="146" s="6" customFormat="1" ht="12.75" customHeight="1">
      <c r="A146" s="37"/>
    </row>
    <row r="147" spans="1:11" ht="11.25" customHeight="1">
      <c r="A147" s="1"/>
      <c r="F147" s="1"/>
      <c r="G147" s="1"/>
      <c r="H147" s="1"/>
      <c r="I147" s="1"/>
      <c r="J147" s="1"/>
      <c r="K147" s="1"/>
    </row>
    <row r="148" spans="1:11" ht="61.5" customHeight="1">
      <c r="A148" s="1"/>
      <c r="F148" s="1"/>
      <c r="G148" s="1"/>
      <c r="H148" s="1"/>
      <c r="I148" s="1"/>
      <c r="J148" s="1"/>
      <c r="K148" s="1"/>
    </row>
    <row r="149" spans="1:11" ht="85.5" customHeight="1">
      <c r="A149" s="1"/>
      <c r="F149" s="1"/>
      <c r="G149" s="1"/>
      <c r="H149" s="1"/>
      <c r="I149" s="1"/>
      <c r="J149" s="1"/>
      <c r="K149" s="1"/>
    </row>
    <row r="150" spans="1:11" ht="49.5" customHeight="1">
      <c r="A150" s="1"/>
      <c r="F150" s="1"/>
      <c r="G150" s="1"/>
      <c r="H150" s="1"/>
      <c r="I150" s="1"/>
      <c r="J150" s="1"/>
      <c r="K150" s="1"/>
    </row>
    <row r="151" spans="1:11" ht="84.75" customHeight="1">
      <c r="A151" s="1"/>
      <c r="F151" s="1"/>
      <c r="G151" s="1"/>
      <c r="H151" s="1"/>
      <c r="I151" s="1"/>
      <c r="J151" s="1"/>
      <c r="K151" s="1"/>
    </row>
    <row r="152" spans="1:11" ht="51" customHeight="1">
      <c r="A152" s="1"/>
      <c r="F152" s="1"/>
      <c r="G152" s="1"/>
      <c r="H152" s="1"/>
      <c r="I152" s="1"/>
      <c r="J152" s="1"/>
      <c r="K152" s="1"/>
    </row>
    <row r="153" spans="1:11" ht="12.75" customHeight="1">
      <c r="A153" s="1"/>
      <c r="F153" s="1"/>
      <c r="G153" s="1"/>
      <c r="H153" s="1"/>
      <c r="I153" s="1"/>
      <c r="J153" s="1"/>
      <c r="K153" s="1"/>
    </row>
    <row r="154" spans="1:11" ht="86.25" customHeight="1">
      <c r="A154" s="1"/>
      <c r="F154" s="1"/>
      <c r="G154" s="1"/>
      <c r="H154" s="1"/>
      <c r="I154" s="1"/>
      <c r="J154" s="1"/>
      <c r="K154" s="1"/>
    </row>
    <row r="155" spans="1:11" ht="49.5" customHeight="1">
      <c r="A155" s="1"/>
      <c r="F155" s="1"/>
      <c r="G155" s="1"/>
      <c r="H155" s="1"/>
      <c r="I155" s="1"/>
      <c r="J155" s="1"/>
      <c r="K155" s="1"/>
    </row>
    <row r="156" spans="1:11" ht="48.75" customHeight="1">
      <c r="A156" s="1"/>
      <c r="F156" s="1"/>
      <c r="G156" s="1"/>
      <c r="H156" s="1"/>
      <c r="I156" s="1"/>
      <c r="J156" s="1"/>
      <c r="K156" s="1"/>
    </row>
    <row r="157" spans="1:11" ht="21.75" customHeight="1">
      <c r="A157" s="1"/>
      <c r="F157" s="1"/>
      <c r="G157" s="1"/>
      <c r="H157" s="1"/>
      <c r="I157" s="1"/>
      <c r="J157" s="1"/>
      <c r="K157" s="1"/>
    </row>
    <row r="158" spans="1:11" ht="61.5" customHeight="1">
      <c r="A158" s="1"/>
      <c r="F158" s="1"/>
      <c r="G158" s="1"/>
      <c r="H158" s="1"/>
      <c r="I158" s="1"/>
      <c r="J158" s="1"/>
      <c r="K158" s="1"/>
    </row>
    <row r="159" spans="1:11" ht="85.5" customHeight="1">
      <c r="A159" s="1"/>
      <c r="F159" s="1"/>
      <c r="G159" s="1"/>
      <c r="H159" s="1"/>
      <c r="I159" s="1"/>
      <c r="J159" s="1"/>
      <c r="K159" s="1"/>
    </row>
    <row r="160" spans="1:11" ht="48" customHeight="1">
      <c r="A160" s="1"/>
      <c r="F160" s="1"/>
      <c r="G160" s="1"/>
      <c r="H160" s="1"/>
      <c r="I160" s="1"/>
      <c r="J160" s="1"/>
      <c r="K160" s="1"/>
    </row>
    <row r="161" spans="1:11" ht="37.5" customHeight="1">
      <c r="A161" s="1"/>
      <c r="F161" s="1"/>
      <c r="G161" s="1"/>
      <c r="H161" s="1"/>
      <c r="I161" s="1"/>
      <c r="J161" s="1"/>
      <c r="K161" s="1"/>
    </row>
    <row r="162" spans="1:11" ht="37.5" customHeight="1">
      <c r="A162" s="1"/>
      <c r="F162" s="1"/>
      <c r="G162" s="1"/>
      <c r="H162" s="1"/>
      <c r="I162" s="1"/>
      <c r="J162" s="1"/>
      <c r="K162" s="1"/>
    </row>
    <row r="163" s="18" customFormat="1" ht="12" customHeight="1"/>
    <row r="164" s="18" customFormat="1" ht="12.75" customHeight="1"/>
    <row r="165" s="6" customFormat="1" ht="15" customHeight="1"/>
    <row r="166" s="6" customFormat="1" ht="51" customHeight="1"/>
    <row r="167" spans="1:11" ht="24" customHeight="1">
      <c r="A167" s="1"/>
      <c r="F167" s="1"/>
      <c r="G167" s="1"/>
      <c r="H167" s="1"/>
      <c r="I167" s="1"/>
      <c r="J167" s="1"/>
      <c r="K167" s="1"/>
    </row>
    <row r="168" spans="1:11" ht="22.5" customHeight="1">
      <c r="A168" s="1"/>
      <c r="F168" s="1"/>
      <c r="G168" s="1"/>
      <c r="H168" s="1"/>
      <c r="I168" s="1"/>
      <c r="J168" s="1"/>
      <c r="K168" s="1"/>
    </row>
    <row r="169" spans="1:11" ht="60.75" customHeight="1">
      <c r="A169" s="1"/>
      <c r="F169" s="1"/>
      <c r="G169" s="1"/>
      <c r="H169" s="1"/>
      <c r="I169" s="1"/>
      <c r="J169" s="1"/>
      <c r="K169" s="1"/>
    </row>
    <row r="170" spans="1:11" ht="47.25" customHeight="1">
      <c r="A170" s="1"/>
      <c r="F170" s="1"/>
      <c r="G170" s="1"/>
      <c r="H170" s="1"/>
      <c r="I170" s="1"/>
      <c r="J170" s="1"/>
      <c r="K170" s="1"/>
    </row>
    <row r="171" spans="1:11" ht="12.75" customHeight="1">
      <c r="A171" s="1"/>
      <c r="F171" s="1"/>
      <c r="G171" s="1"/>
      <c r="H171" s="1"/>
      <c r="I171" s="1"/>
      <c r="J171" s="1"/>
      <c r="K171" s="1"/>
    </row>
    <row r="172" spans="1:11" ht="18" customHeight="1">
      <c r="A172" s="1"/>
      <c r="F172" s="1"/>
      <c r="G172" s="1"/>
      <c r="H172" s="1"/>
      <c r="I172" s="1"/>
      <c r="J172" s="1"/>
      <c r="K172" s="1"/>
    </row>
    <row r="173" spans="1:11" ht="23.25" customHeight="1">
      <c r="A173" s="1"/>
      <c r="F173" s="1"/>
      <c r="G173" s="1"/>
      <c r="H173" s="1"/>
      <c r="I173" s="1"/>
      <c r="J173" s="1"/>
      <c r="K173" s="1"/>
    </row>
    <row r="174" spans="1:11" ht="34.5" customHeight="1">
      <c r="A174" s="1"/>
      <c r="F174" s="1"/>
      <c r="G174" s="1"/>
      <c r="H174" s="1"/>
      <c r="I174" s="1"/>
      <c r="J174" s="1"/>
      <c r="K174" s="1"/>
    </row>
    <row r="175" spans="1:11" ht="61.5" customHeight="1">
      <c r="A175" s="1"/>
      <c r="F175" s="1"/>
      <c r="G175" s="1"/>
      <c r="H175" s="1"/>
      <c r="I175" s="1"/>
      <c r="J175" s="1"/>
      <c r="K175" s="1"/>
    </row>
    <row r="176" s="6" customFormat="1" ht="36.75" customHeight="1"/>
    <row r="177" s="6" customFormat="1" ht="17.25" customHeight="1"/>
    <row r="178" s="6" customFormat="1" ht="21" customHeight="1"/>
    <row r="179" spans="1:11" ht="33.75" customHeight="1">
      <c r="A179" s="37"/>
      <c r="F179" s="1"/>
      <c r="G179" s="1"/>
      <c r="H179" s="1"/>
      <c r="I179" s="1"/>
      <c r="J179" s="1"/>
      <c r="K179" s="1"/>
    </row>
    <row r="180" spans="1:11" ht="15.75" customHeight="1">
      <c r="A180" s="38"/>
      <c r="F180" s="1"/>
      <c r="G180" s="1"/>
      <c r="H180" s="1"/>
      <c r="I180" s="1"/>
      <c r="J180" s="1"/>
      <c r="K180" s="1"/>
    </row>
    <row r="181" s="6" customFormat="1" ht="15" customHeight="1"/>
    <row r="182" spans="1:11" ht="20.25" customHeight="1">
      <c r="A182" s="1"/>
      <c r="F182" s="1"/>
      <c r="G182" s="1"/>
      <c r="H182" s="1"/>
      <c r="I182" s="1"/>
      <c r="J182" s="1"/>
      <c r="K182" s="1"/>
    </row>
    <row r="183" spans="1:11" ht="61.5" customHeight="1">
      <c r="A183" s="1"/>
      <c r="F183" s="1"/>
      <c r="G183" s="1"/>
      <c r="H183" s="1"/>
      <c r="I183" s="1"/>
      <c r="J183" s="1"/>
      <c r="K183" s="1"/>
    </row>
    <row r="184" spans="1:11" ht="20.25" customHeight="1">
      <c r="A184" s="1"/>
      <c r="F184" s="1"/>
      <c r="G184" s="1"/>
      <c r="H184" s="1"/>
      <c r="I184" s="1"/>
      <c r="J184" s="1"/>
      <c r="K184" s="1"/>
    </row>
    <row r="185" s="6" customFormat="1" ht="39" customHeight="1"/>
    <row r="186" spans="1:11" ht="12.75" customHeight="1">
      <c r="A186" s="1"/>
      <c r="F186" s="1"/>
      <c r="G186" s="1"/>
      <c r="H186" s="1"/>
      <c r="I186" s="1"/>
      <c r="J186" s="1"/>
      <c r="K186" s="1"/>
    </row>
    <row r="187" spans="1:11" ht="42" customHeight="1">
      <c r="A187" s="1"/>
      <c r="F187" s="1"/>
      <c r="G187" s="1"/>
      <c r="H187" s="1"/>
      <c r="I187" s="1"/>
      <c r="J187" s="1"/>
      <c r="K187" s="1"/>
    </row>
    <row r="188" spans="1:11" ht="38.25" customHeight="1">
      <c r="A188" s="1"/>
      <c r="F188" s="1"/>
      <c r="G188" s="1"/>
      <c r="H188" s="1"/>
      <c r="I188" s="1"/>
      <c r="J188" s="1"/>
      <c r="K188" s="1"/>
    </row>
    <row r="189" s="6" customFormat="1" ht="15" customHeight="1"/>
    <row r="190" s="6" customFormat="1" ht="44.25" customHeight="1"/>
    <row r="191" spans="1:11" ht="61.5" customHeight="1">
      <c r="A191" s="1"/>
      <c r="F191" s="1"/>
      <c r="G191" s="1"/>
      <c r="H191" s="1"/>
      <c r="I191" s="1"/>
      <c r="J191" s="1"/>
      <c r="K191" s="1"/>
    </row>
    <row r="192" spans="1:11" ht="48" customHeight="1">
      <c r="A192" s="1"/>
      <c r="F192" s="1"/>
      <c r="G192" s="1"/>
      <c r="H192" s="1"/>
      <c r="I192" s="1"/>
      <c r="J192" s="1"/>
      <c r="K192" s="1"/>
    </row>
    <row r="193" spans="1:11" ht="40.5" customHeight="1">
      <c r="A193" s="1"/>
      <c r="F193" s="1"/>
      <c r="G193" s="1"/>
      <c r="H193" s="1"/>
      <c r="I193" s="1"/>
      <c r="J193" s="1"/>
      <c r="K193" s="1"/>
    </row>
    <row r="194" spans="1:11" ht="13.5" customHeight="1">
      <c r="A194" s="37"/>
      <c r="F194" s="1"/>
      <c r="G194" s="1"/>
      <c r="H194" s="1"/>
      <c r="I194" s="1"/>
      <c r="J194" s="1"/>
      <c r="K194" s="1"/>
    </row>
    <row r="195" spans="1:11" ht="15" customHeight="1">
      <c r="A195" s="1"/>
      <c r="F195" s="1"/>
      <c r="G195" s="1"/>
      <c r="H195" s="1"/>
      <c r="I195" s="1"/>
      <c r="J195" s="1"/>
      <c r="K195" s="1"/>
    </row>
    <row r="196" spans="1:11" ht="14.25" customHeight="1">
      <c r="A196" s="1"/>
      <c r="F196" s="1"/>
      <c r="G196" s="1"/>
      <c r="H196" s="1"/>
      <c r="I196" s="1"/>
      <c r="J196" s="1"/>
      <c r="K196" s="1"/>
    </row>
    <row r="197" spans="1:11" ht="61.5" customHeight="1">
      <c r="A197" s="1"/>
      <c r="F197" s="1"/>
      <c r="G197" s="1"/>
      <c r="H197" s="1"/>
      <c r="I197" s="1"/>
      <c r="J197" s="1"/>
      <c r="K197" s="1"/>
    </row>
    <row r="198" spans="1:11" ht="126" customHeight="1">
      <c r="A198" s="1"/>
      <c r="F198" s="1"/>
      <c r="G198" s="1"/>
      <c r="H198" s="1"/>
      <c r="I198" s="1"/>
      <c r="J198" s="1"/>
      <c r="K198" s="1"/>
    </row>
    <row r="199" s="6" customFormat="1" ht="61.5" customHeight="1"/>
    <row r="200" spans="1:11" ht="17.25" customHeight="1">
      <c r="A200" s="1"/>
      <c r="F200" s="1"/>
      <c r="G200" s="1"/>
      <c r="H200" s="1"/>
      <c r="I200" s="1"/>
      <c r="J200" s="1"/>
      <c r="K200" s="1"/>
    </row>
    <row r="201" spans="1:11" ht="21.75" customHeight="1">
      <c r="A201" s="1"/>
      <c r="F201" s="1"/>
      <c r="G201" s="1"/>
      <c r="H201" s="1"/>
      <c r="I201" s="1"/>
      <c r="J201" s="1"/>
      <c r="K201" s="1"/>
    </row>
    <row r="202" s="6" customFormat="1" ht="15" customHeight="1"/>
    <row r="203" spans="1:11" ht="30" customHeight="1">
      <c r="A203" s="1"/>
      <c r="F203" s="1"/>
      <c r="G203" s="1"/>
      <c r="H203" s="1"/>
      <c r="I203" s="1"/>
      <c r="J203" s="1"/>
      <c r="K203" s="1"/>
    </row>
    <row r="204" spans="1:11" ht="37.5" customHeight="1">
      <c r="A204" s="1"/>
      <c r="F204" s="1"/>
      <c r="G204" s="1"/>
      <c r="H204" s="1"/>
      <c r="I204" s="1"/>
      <c r="J204" s="1"/>
      <c r="K204" s="1"/>
    </row>
    <row r="205" s="6" customFormat="1" ht="61.5" customHeight="1"/>
    <row r="206" s="6" customFormat="1" ht="30.75" customHeight="1"/>
    <row r="207" spans="1:11" ht="76.5" customHeight="1">
      <c r="A207" s="1"/>
      <c r="F207" s="1"/>
      <c r="G207" s="1"/>
      <c r="H207" s="1"/>
      <c r="I207" s="1"/>
      <c r="J207" s="1"/>
      <c r="K207" s="1"/>
    </row>
    <row r="208" s="4" customFormat="1" ht="61.5" customHeight="1"/>
    <row r="209" s="6" customFormat="1" ht="19.5" customHeight="1"/>
    <row r="210" s="6" customFormat="1" ht="57.75" customHeight="1"/>
    <row r="211" spans="1:11" ht="18" customHeight="1">
      <c r="A211" s="1"/>
      <c r="F211" s="1"/>
      <c r="G211" s="1"/>
      <c r="H211" s="1"/>
      <c r="I211" s="1"/>
      <c r="J211" s="1"/>
      <c r="K211" s="1"/>
    </row>
    <row r="212" s="6" customFormat="1" ht="24.75" customHeight="1"/>
    <row r="213" spans="1:11" ht="29.25" customHeight="1">
      <c r="A213" s="1"/>
      <c r="F213" s="1"/>
      <c r="G213" s="1"/>
      <c r="H213" s="1"/>
      <c r="I213" s="1"/>
      <c r="J213" s="1"/>
      <c r="K213" s="1"/>
    </row>
    <row r="214" spans="1:11" ht="17.25" customHeight="1">
      <c r="A214" s="1"/>
      <c r="F214" s="1"/>
      <c r="G214" s="1"/>
      <c r="H214" s="1"/>
      <c r="I214" s="1"/>
      <c r="J214" s="1"/>
      <c r="K214" s="1"/>
    </row>
    <row r="215" spans="1:11" ht="37.5" customHeight="1">
      <c r="A215" s="1"/>
      <c r="F215" s="1"/>
      <c r="G215" s="1"/>
      <c r="H215" s="1"/>
      <c r="I215" s="1"/>
      <c r="J215" s="1"/>
      <c r="K215" s="1"/>
    </row>
    <row r="216" spans="1:11" ht="61.5" customHeight="1">
      <c r="A216" s="1"/>
      <c r="F216" s="1"/>
      <c r="G216" s="1"/>
      <c r="H216" s="1"/>
      <c r="I216" s="1"/>
      <c r="J216" s="1"/>
      <c r="K216" s="1"/>
    </row>
    <row r="217" spans="1:11" ht="36" customHeight="1">
      <c r="A217" s="1"/>
      <c r="F217" s="1"/>
      <c r="G217" s="1"/>
      <c r="H217" s="1"/>
      <c r="I217" s="1"/>
      <c r="J217" s="1"/>
      <c r="K217" s="1"/>
    </row>
    <row r="218" s="6" customFormat="1" ht="30" customHeight="1"/>
    <row r="219" spans="1:11" ht="40.5" customHeight="1">
      <c r="A219" s="1"/>
      <c r="F219" s="1"/>
      <c r="G219" s="1"/>
      <c r="H219" s="1"/>
      <c r="I219" s="1"/>
      <c r="J219" s="1"/>
      <c r="K219" s="1"/>
    </row>
    <row r="220" spans="1:11" ht="30.75" customHeight="1">
      <c r="A220" s="1"/>
      <c r="F220" s="1"/>
      <c r="G220" s="1"/>
      <c r="H220" s="1"/>
      <c r="I220" s="1"/>
      <c r="J220" s="1"/>
      <c r="K220" s="1"/>
    </row>
    <row r="221" spans="1:11" ht="48.75" customHeight="1">
      <c r="A221" s="1"/>
      <c r="F221" s="1"/>
      <c r="G221" s="1"/>
      <c r="H221" s="1"/>
      <c r="I221" s="1"/>
      <c r="J221" s="1"/>
      <c r="K221" s="1"/>
    </row>
    <row r="222" s="6" customFormat="1" ht="42.75" customHeight="1"/>
    <row r="223" s="6" customFormat="1" ht="23.25" customHeight="1">
      <c r="A223" s="37"/>
    </row>
    <row r="224" spans="1:11" ht="24.75" customHeight="1">
      <c r="A224" s="1"/>
      <c r="F224" s="1"/>
      <c r="G224" s="1"/>
      <c r="H224" s="1"/>
      <c r="I224" s="1"/>
      <c r="J224" s="1"/>
      <c r="K224" s="1"/>
    </row>
    <row r="225" spans="1:11" ht="45" customHeight="1">
      <c r="A225" s="1"/>
      <c r="F225" s="1"/>
      <c r="G225" s="1"/>
      <c r="H225" s="1"/>
      <c r="I225" s="1"/>
      <c r="J225" s="1"/>
      <c r="K225" s="1"/>
    </row>
    <row r="226" spans="1:11" ht="18.75" customHeight="1">
      <c r="A226" s="1"/>
      <c r="F226" s="1"/>
      <c r="G226" s="1"/>
      <c r="H226" s="1"/>
      <c r="I226" s="1"/>
      <c r="J226" s="1"/>
      <c r="K226" s="1"/>
    </row>
    <row r="227" spans="1:11" ht="24" customHeight="1" hidden="1">
      <c r="A227" s="1"/>
      <c r="F227" s="1"/>
      <c r="G227" s="1"/>
      <c r="H227" s="1"/>
      <c r="I227" s="1"/>
      <c r="J227" s="1"/>
      <c r="K227" s="1"/>
    </row>
    <row r="228" spans="1:11" ht="72.75" customHeight="1" hidden="1" thickBot="1">
      <c r="A228" s="1"/>
      <c r="F228" s="1"/>
      <c r="G228" s="1"/>
      <c r="H228" s="1"/>
      <c r="I228" s="1"/>
      <c r="J228" s="1"/>
      <c r="K228" s="1"/>
    </row>
    <row r="229" spans="1:11" ht="135.75" customHeight="1">
      <c r="A229" s="1"/>
      <c r="F229" s="1"/>
      <c r="G229" s="1"/>
      <c r="H229" s="1"/>
      <c r="I229" s="1"/>
      <c r="J229" s="1"/>
      <c r="K229" s="1"/>
    </row>
    <row r="230" spans="1:11" ht="87" customHeight="1">
      <c r="A230" s="1"/>
      <c r="F230" s="1"/>
      <c r="G230" s="1"/>
      <c r="H230" s="1"/>
      <c r="I230" s="1"/>
      <c r="J230" s="1"/>
      <c r="K230" s="1"/>
    </row>
    <row r="231" spans="1:11" ht="52.5" customHeight="1">
      <c r="A231" s="1"/>
      <c r="F231" s="1"/>
      <c r="G231" s="1"/>
      <c r="H231" s="1"/>
      <c r="I231" s="1"/>
      <c r="J231" s="1"/>
      <c r="K231" s="1"/>
    </row>
    <row r="232" spans="1:11" ht="64.5" customHeight="1">
      <c r="A232" s="1"/>
      <c r="F232" s="1"/>
      <c r="G232" s="1"/>
      <c r="H232" s="1"/>
      <c r="I232" s="1"/>
      <c r="J232" s="1"/>
      <c r="K232" s="1"/>
    </row>
    <row r="233" spans="1:11" ht="55.5" customHeight="1">
      <c r="A233" s="1"/>
      <c r="F233" s="1"/>
      <c r="G233" s="1"/>
      <c r="H233" s="1"/>
      <c r="I233" s="1"/>
      <c r="J233" s="1"/>
      <c r="K233" s="1"/>
    </row>
    <row r="234" spans="1:11" ht="48.75" customHeight="1">
      <c r="A234" s="1"/>
      <c r="F234" s="1"/>
      <c r="G234" s="1"/>
      <c r="H234" s="1"/>
      <c r="I234" s="1"/>
      <c r="J234" s="1"/>
      <c r="K234" s="1"/>
    </row>
    <row r="235" spans="1:11" ht="51" customHeight="1">
      <c r="A235" s="1"/>
      <c r="F235" s="1"/>
      <c r="G235" s="1"/>
      <c r="H235" s="1"/>
      <c r="I235" s="1"/>
      <c r="J235" s="1"/>
      <c r="K235" s="1"/>
    </row>
    <row r="236" spans="1:11" ht="64.5" customHeight="1">
      <c r="A236" s="1"/>
      <c r="F236" s="1"/>
      <c r="G236" s="1"/>
      <c r="H236" s="1"/>
      <c r="I236" s="1"/>
      <c r="J236" s="1"/>
      <c r="K236" s="1"/>
    </row>
    <row r="237" spans="1:11" ht="12.75">
      <c r="A237" s="1"/>
      <c r="F237" s="1"/>
      <c r="G237" s="1"/>
      <c r="H237" s="1"/>
      <c r="I237" s="1"/>
      <c r="J237" s="1"/>
      <c r="K237" s="1"/>
    </row>
    <row r="238" spans="1:11" ht="12.75">
      <c r="A238" s="1"/>
      <c r="F238" s="1"/>
      <c r="G238" s="1"/>
      <c r="H238" s="1"/>
      <c r="I238" s="1"/>
      <c r="J238" s="1"/>
      <c r="K238" s="1"/>
    </row>
    <row r="239" spans="1:11" ht="12.75">
      <c r="A239" s="1"/>
      <c r="F239" s="1"/>
      <c r="G239" s="1"/>
      <c r="H239" s="1"/>
      <c r="I239" s="1"/>
      <c r="J239" s="1"/>
      <c r="K239" s="1"/>
    </row>
    <row r="240" spans="1:11" ht="12.75">
      <c r="A240" s="1"/>
      <c r="F240" s="1"/>
      <c r="G240" s="1"/>
      <c r="H240" s="1"/>
      <c r="I240" s="1"/>
      <c r="J240" s="1"/>
      <c r="K240" s="1"/>
    </row>
    <row r="241" spans="1:11" ht="12.75">
      <c r="A241" s="1"/>
      <c r="F241" s="1"/>
      <c r="G241" s="1"/>
      <c r="H241" s="1"/>
      <c r="I241" s="1"/>
      <c r="J241" s="1"/>
      <c r="K241" s="1"/>
    </row>
    <row r="242" spans="1:11" ht="12.75">
      <c r="A242" s="1"/>
      <c r="F242" s="1"/>
      <c r="G242" s="1"/>
      <c r="H242" s="1"/>
      <c r="I242" s="1"/>
      <c r="J242" s="1"/>
      <c r="K242" s="1"/>
    </row>
    <row r="243" s="17" customFormat="1" ht="62.25" customHeight="1"/>
    <row r="244" s="18" customFormat="1" ht="23.25" customHeight="1"/>
    <row r="245" s="18" customFormat="1" ht="15" customHeight="1"/>
    <row r="246" s="18" customFormat="1" ht="24.75" customHeight="1"/>
    <row r="247" s="18" customFormat="1" ht="22.5" customHeight="1"/>
    <row r="248" s="18" customFormat="1" ht="14.25" customHeight="1"/>
    <row r="249" s="19" customFormat="1" ht="27" customHeight="1"/>
    <row r="250" s="19" customFormat="1" ht="63" customHeight="1"/>
    <row r="251" spans="1:11" ht="12.75">
      <c r="A251" s="38"/>
      <c r="F251" s="1"/>
      <c r="G251" s="1"/>
      <c r="H251" s="1"/>
      <c r="I251" s="1"/>
      <c r="J251" s="1"/>
      <c r="K251" s="1"/>
    </row>
    <row r="252" spans="1:11" ht="68.25" customHeight="1">
      <c r="A252" s="28"/>
      <c r="B252" s="29"/>
      <c r="C252" s="29"/>
      <c r="D252" s="30"/>
      <c r="E252" s="31"/>
      <c r="F252" s="32"/>
      <c r="G252" s="32"/>
      <c r="H252" s="32"/>
      <c r="I252" s="33"/>
      <c r="J252" s="34"/>
      <c r="K252" s="34"/>
    </row>
    <row r="253" spans="1:11" ht="12.75">
      <c r="A253" s="28"/>
      <c r="B253" s="35"/>
      <c r="C253" s="35"/>
      <c r="D253" s="35"/>
      <c r="E253" s="35"/>
      <c r="F253" s="32"/>
      <c r="G253" s="32"/>
      <c r="H253" s="32"/>
      <c r="I253" s="33"/>
      <c r="J253" s="34"/>
      <c r="K253" s="34"/>
    </row>
    <row r="254" spans="1:11" ht="12.75">
      <c r="A254" s="36"/>
      <c r="B254" s="35"/>
      <c r="C254" s="35"/>
      <c r="D254" s="35"/>
      <c r="E254" s="35"/>
      <c r="F254" s="32"/>
      <c r="G254" s="32"/>
      <c r="H254" s="32"/>
      <c r="I254" s="33"/>
      <c r="J254" s="34"/>
      <c r="K254" s="34"/>
    </row>
    <row r="255" spans="1:11" ht="12.75">
      <c r="A255" s="36"/>
      <c r="B255" s="13"/>
      <c r="C255" s="13"/>
      <c r="D255" s="13"/>
      <c r="E255" s="13"/>
      <c r="F255" s="32"/>
      <c r="G255" s="32"/>
      <c r="H255" s="32"/>
      <c r="I255" s="33"/>
      <c r="J255" s="34"/>
      <c r="K255" s="34"/>
    </row>
    <row r="256" spans="1:11" ht="12.75">
      <c r="A256" s="36"/>
      <c r="B256" s="13"/>
      <c r="C256" s="13"/>
      <c r="D256" s="13"/>
      <c r="E256" s="13"/>
      <c r="F256" s="32"/>
      <c r="G256" s="32"/>
      <c r="H256" s="32"/>
      <c r="I256" s="33"/>
      <c r="J256" s="34"/>
      <c r="K256" s="34"/>
    </row>
    <row r="257" spans="9:11" ht="12.75">
      <c r="I257" s="26"/>
      <c r="J257" s="27"/>
      <c r="K257" s="27"/>
    </row>
    <row r="258" spans="9:11" ht="12.75">
      <c r="I258" s="26"/>
      <c r="J258" s="27"/>
      <c r="K258" s="27"/>
    </row>
    <row r="259" spans="9:11" ht="12.75">
      <c r="I259" s="26"/>
      <c r="J259" s="27"/>
      <c r="K259" s="27"/>
    </row>
    <row r="260" spans="9:11" ht="12.75">
      <c r="I260" s="26"/>
      <c r="J260" s="27"/>
      <c r="K260" s="27"/>
    </row>
    <row r="261" spans="9:11" ht="12.75">
      <c r="I261" s="26"/>
      <c r="J261" s="27"/>
      <c r="K261" s="27"/>
    </row>
    <row r="262" spans="9:11" ht="12.75">
      <c r="I262" s="26"/>
      <c r="J262" s="27"/>
      <c r="K262" s="27"/>
    </row>
    <row r="263" spans="9:11" ht="12.75">
      <c r="I263" s="26"/>
      <c r="J263" s="27"/>
      <c r="K263" s="27"/>
    </row>
    <row r="264" spans="9:11" ht="12.75">
      <c r="I264" s="26"/>
      <c r="J264" s="27"/>
      <c r="K264" s="27"/>
    </row>
    <row r="265" spans="9:11" ht="12.75">
      <c r="I265" s="26"/>
      <c r="J265" s="27"/>
      <c r="K265" s="27"/>
    </row>
    <row r="266" spans="9:11" ht="12.75">
      <c r="I266" s="26"/>
      <c r="J266" s="27"/>
      <c r="K266" s="27"/>
    </row>
    <row r="267" spans="9:11" ht="12.75">
      <c r="I267" s="26"/>
      <c r="J267" s="27"/>
      <c r="K267" s="27"/>
    </row>
    <row r="268" spans="9:11" ht="12.75">
      <c r="I268" s="26"/>
      <c r="J268" s="27"/>
      <c r="K268" s="27"/>
    </row>
    <row r="269" spans="9:11" ht="12.75">
      <c r="I269" s="26"/>
      <c r="J269" s="27"/>
      <c r="K269" s="27"/>
    </row>
    <row r="270" spans="9:11" ht="12.75">
      <c r="I270" s="26"/>
      <c r="J270" s="27"/>
      <c r="K270" s="27"/>
    </row>
    <row r="271" spans="9:11" ht="12.75">
      <c r="I271" s="26"/>
      <c r="J271" s="27"/>
      <c r="K271" s="27"/>
    </row>
    <row r="272" spans="9:11" ht="12.75">
      <c r="I272" s="26"/>
      <c r="J272" s="27"/>
      <c r="K272" s="27"/>
    </row>
    <row r="273" spans="9:11" ht="12.75">
      <c r="I273" s="26"/>
      <c r="J273" s="27"/>
      <c r="K273" s="27"/>
    </row>
    <row r="274" spans="9:11" ht="12.75">
      <c r="I274" s="26"/>
      <c r="J274" s="27"/>
      <c r="K274" s="27"/>
    </row>
    <row r="275" spans="9:11" ht="12.75">
      <c r="I275" s="26"/>
      <c r="J275" s="27"/>
      <c r="K275" s="27"/>
    </row>
    <row r="276" spans="9:11" ht="12.75">
      <c r="I276" s="26"/>
      <c r="J276" s="27"/>
      <c r="K276" s="27"/>
    </row>
    <row r="277" spans="9:11" ht="12.75">
      <c r="I277" s="26"/>
      <c r="J277" s="27"/>
      <c r="K277" s="27"/>
    </row>
    <row r="278" spans="9:11" ht="12.75">
      <c r="I278" s="26"/>
      <c r="J278" s="27"/>
      <c r="K278" s="27"/>
    </row>
    <row r="279" spans="9:11" ht="12.75">
      <c r="I279" s="26"/>
      <c r="J279" s="27"/>
      <c r="K279" s="27"/>
    </row>
    <row r="280" spans="9:11" ht="12.75">
      <c r="I280" s="26"/>
      <c r="J280" s="27"/>
      <c r="K280" s="27"/>
    </row>
    <row r="281" spans="9:11" ht="12.75">
      <c r="I281" s="26"/>
      <c r="J281" s="27"/>
      <c r="K281" s="27"/>
    </row>
    <row r="282" spans="9:11" ht="12.75">
      <c r="I282" s="26"/>
      <c r="J282" s="27"/>
      <c r="K282" s="27"/>
    </row>
    <row r="283" spans="9:11" ht="12.75">
      <c r="I283" s="26"/>
      <c r="J283" s="27"/>
      <c r="K283" s="27"/>
    </row>
    <row r="284" spans="9:11" ht="12.75">
      <c r="I284" s="26"/>
      <c r="J284" s="27"/>
      <c r="K284" s="27"/>
    </row>
    <row r="285" spans="9:11" ht="12.75">
      <c r="I285" s="26"/>
      <c r="J285" s="27"/>
      <c r="K285" s="27"/>
    </row>
    <row r="286" spans="9:11" ht="12.75">
      <c r="I286" s="26"/>
      <c r="J286" s="27"/>
      <c r="K286" s="27"/>
    </row>
    <row r="287" spans="9:11" ht="12.75">
      <c r="I287" s="26"/>
      <c r="J287" s="27"/>
      <c r="K287" s="27"/>
    </row>
    <row r="288" spans="9:11" ht="12.75">
      <c r="I288" s="26"/>
      <c r="J288" s="27"/>
      <c r="K288" s="27"/>
    </row>
    <row r="289" spans="9:11" ht="12.75">
      <c r="I289" s="26"/>
      <c r="J289" s="27"/>
      <c r="K289" s="27"/>
    </row>
    <row r="290" spans="9:11" ht="12.75">
      <c r="I290" s="26"/>
      <c r="J290" s="27"/>
      <c r="K290" s="27"/>
    </row>
    <row r="291" spans="9:11" ht="12.75">
      <c r="I291" s="26"/>
      <c r="J291" s="27"/>
      <c r="K291" s="27"/>
    </row>
    <row r="292" spans="9:11" ht="12.75">
      <c r="I292" s="26"/>
      <c r="J292" s="27"/>
      <c r="K292" s="27"/>
    </row>
    <row r="293" spans="9:11" ht="12.75">
      <c r="I293" s="26"/>
      <c r="J293" s="27"/>
      <c r="K293" s="27"/>
    </row>
    <row r="294" spans="9:11" ht="12.75">
      <c r="I294" s="26"/>
      <c r="J294" s="27"/>
      <c r="K294" s="27"/>
    </row>
    <row r="295" spans="9:11" ht="12.75">
      <c r="I295" s="26"/>
      <c r="J295" s="27"/>
      <c r="K295" s="27"/>
    </row>
    <row r="296" spans="9:11" ht="12.75">
      <c r="I296" s="26"/>
      <c r="J296" s="27"/>
      <c r="K296" s="27"/>
    </row>
    <row r="297" spans="9:11" ht="12.75">
      <c r="I297" s="26"/>
      <c r="J297" s="27"/>
      <c r="K297" s="27"/>
    </row>
    <row r="298" spans="9:11" ht="12.75">
      <c r="I298" s="26"/>
      <c r="J298" s="27"/>
      <c r="K298" s="27"/>
    </row>
    <row r="299" spans="9:11" ht="12.75">
      <c r="I299" s="26"/>
      <c r="J299" s="27"/>
      <c r="K299" s="27"/>
    </row>
    <row r="300" spans="9:11" ht="12.75">
      <c r="I300" s="26"/>
      <c r="J300" s="27"/>
      <c r="K300" s="27"/>
    </row>
    <row r="301" spans="9:11" ht="12.75">
      <c r="I301" s="26"/>
      <c r="J301" s="27"/>
      <c r="K301" s="27"/>
    </row>
    <row r="302" spans="9:11" ht="12.75">
      <c r="I302" s="26"/>
      <c r="J302" s="27"/>
      <c r="K302" s="27"/>
    </row>
    <row r="303" spans="9:11" ht="12.75">
      <c r="I303" s="26"/>
      <c r="J303" s="27"/>
      <c r="K303" s="27"/>
    </row>
    <row r="304" spans="9:11" ht="12.75">
      <c r="I304" s="26"/>
      <c r="J304" s="27"/>
      <c r="K304" s="27"/>
    </row>
    <row r="305" spans="9:11" ht="12.75">
      <c r="I305" s="26"/>
      <c r="J305" s="27"/>
      <c r="K305" s="27"/>
    </row>
    <row r="306" spans="9:11" ht="12.75">
      <c r="I306" s="26"/>
      <c r="J306" s="27"/>
      <c r="K306" s="27"/>
    </row>
    <row r="307" spans="9:11" ht="12.75">
      <c r="I307" s="26"/>
      <c r="J307" s="27"/>
      <c r="K307" s="27"/>
    </row>
    <row r="308" spans="9:11" ht="12.75">
      <c r="I308" s="26"/>
      <c r="J308" s="27"/>
      <c r="K308" s="27"/>
    </row>
    <row r="309" spans="9:11" ht="12.75">
      <c r="I309" s="26"/>
      <c r="J309" s="27"/>
      <c r="K309" s="27"/>
    </row>
    <row r="310" spans="9:11" ht="12.75">
      <c r="I310" s="26"/>
      <c r="J310" s="27"/>
      <c r="K310" s="27"/>
    </row>
    <row r="311" spans="9:11" ht="12.75">
      <c r="I311" s="26"/>
      <c r="J311" s="27"/>
      <c r="K311" s="27"/>
    </row>
    <row r="312" spans="9:11" ht="12.75">
      <c r="I312" s="26"/>
      <c r="J312" s="27"/>
      <c r="K312" s="27"/>
    </row>
    <row r="313" spans="9:11" ht="12.75">
      <c r="I313" s="26"/>
      <c r="J313" s="27"/>
      <c r="K313" s="27"/>
    </row>
    <row r="314" spans="9:11" ht="12.75">
      <c r="I314" s="26"/>
      <c r="J314" s="27"/>
      <c r="K314" s="27"/>
    </row>
    <row r="315" spans="9:11" ht="12.75">
      <c r="I315" s="26"/>
      <c r="J315" s="27"/>
      <c r="K315" s="27"/>
    </row>
    <row r="316" spans="9:11" ht="12.75">
      <c r="I316" s="26"/>
      <c r="J316" s="27"/>
      <c r="K316" s="27"/>
    </row>
    <row r="317" spans="9:11" ht="12.75">
      <c r="I317" s="26"/>
      <c r="J317" s="27"/>
      <c r="K317" s="27"/>
    </row>
    <row r="318" spans="9:11" ht="12.75">
      <c r="I318" s="26"/>
      <c r="J318" s="27"/>
      <c r="K318" s="27"/>
    </row>
    <row r="319" spans="9:11" ht="12.75">
      <c r="I319" s="26"/>
      <c r="J319" s="27"/>
      <c r="K319" s="27"/>
    </row>
    <row r="320" spans="9:11" ht="12.75">
      <c r="I320" s="26"/>
      <c r="J320" s="27"/>
      <c r="K320" s="27"/>
    </row>
    <row r="321" spans="9:11" ht="12.75">
      <c r="I321" s="26"/>
      <c r="J321" s="27"/>
      <c r="K321" s="27"/>
    </row>
    <row r="322" spans="9:11" ht="12.75">
      <c r="I322" s="26"/>
      <c r="J322" s="27"/>
      <c r="K322" s="27"/>
    </row>
    <row r="323" spans="9:11" ht="12.75">
      <c r="I323" s="26"/>
      <c r="J323" s="27"/>
      <c r="K323" s="27"/>
    </row>
    <row r="324" spans="9:11" ht="12.75">
      <c r="I324" s="26"/>
      <c r="J324" s="27"/>
      <c r="K324" s="27"/>
    </row>
    <row r="325" spans="9:11" ht="12.75">
      <c r="I325" s="26"/>
      <c r="J325" s="27"/>
      <c r="K325" s="27"/>
    </row>
    <row r="326" spans="9:11" ht="12.75">
      <c r="I326" s="26"/>
      <c r="J326" s="27"/>
      <c r="K326" s="27"/>
    </row>
    <row r="327" spans="9:11" ht="12.75">
      <c r="I327" s="26"/>
      <c r="J327" s="27"/>
      <c r="K327" s="27"/>
    </row>
    <row r="328" spans="9:11" ht="12.75">
      <c r="I328" s="26"/>
      <c r="J328" s="27"/>
      <c r="K328" s="27"/>
    </row>
    <row r="329" spans="9:11" ht="12.75">
      <c r="I329" s="26"/>
      <c r="J329" s="27"/>
      <c r="K329" s="27"/>
    </row>
  </sheetData>
  <sheetProtection/>
  <mergeCells count="8">
    <mergeCell ref="I2:K2"/>
    <mergeCell ref="I3:K3"/>
    <mergeCell ref="I4:K4"/>
    <mergeCell ref="I5:K5"/>
    <mergeCell ref="L72:N72"/>
    <mergeCell ref="A7:K7"/>
    <mergeCell ref="A8:K9"/>
    <mergeCell ref="A10:K10"/>
  </mergeCells>
  <printOptions/>
  <pageMargins left="0.4724409448818898" right="0.15748031496062992" top="0.2755905511811024" bottom="0" header="0.2755905511811024" footer="0.2755905511811024"/>
  <pageSetup fitToHeight="10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1"/>
  <sheetViews>
    <sheetView zoomScalePageLayoutView="0" workbookViewId="0" topLeftCell="C78">
      <selection activeCell="J11" sqref="J11"/>
    </sheetView>
  </sheetViews>
  <sheetFormatPr defaultColWidth="9.00390625" defaultRowHeight="12.75"/>
  <cols>
    <col min="1" max="1" width="12.00390625" style="7" hidden="1" customWidth="1"/>
    <col min="2" max="2" width="11.625" style="7" hidden="1" customWidth="1"/>
    <col min="3" max="16384" width="9.125" style="1" customWidth="1"/>
  </cols>
  <sheetData>
    <row r="1" spans="1:2" ht="12.75">
      <c r="A1" s="1"/>
      <c r="B1" s="45"/>
    </row>
    <row r="2" spans="1:2" ht="12.75" customHeight="1">
      <c r="A2" s="46"/>
      <c r="B2" s="46"/>
    </row>
    <row r="3" spans="1:2" ht="12.75">
      <c r="A3" s="46"/>
      <c r="B3" s="46"/>
    </row>
    <row r="4" spans="1:2" ht="12.75">
      <c r="A4" s="124"/>
      <c r="B4" s="124"/>
    </row>
    <row r="5" spans="1:2" ht="12.75">
      <c r="A5" s="127"/>
      <c r="B5" s="127"/>
    </row>
    <row r="6" spans="1:2" ht="12.75">
      <c r="A6" s="128"/>
      <c r="B6" s="128"/>
    </row>
    <row r="7" spans="1:2" ht="12.75">
      <c r="A7" s="128"/>
      <c r="B7" s="128"/>
    </row>
    <row r="8" spans="1:2" s="3" customFormat="1" ht="12.75">
      <c r="A8" s="127"/>
      <c r="B8" s="127"/>
    </row>
    <row r="9" spans="1:2" s="3" customFormat="1" ht="12.75">
      <c r="A9" s="2"/>
      <c r="B9" s="2"/>
    </row>
    <row r="10" s="3" customFormat="1" ht="13.5" thickBot="1"/>
    <row r="11" spans="1:2" s="3" customFormat="1" ht="88.5" customHeight="1">
      <c r="A11" s="47"/>
      <c r="B11" s="39"/>
    </row>
    <row r="12" spans="1:2" s="3" customFormat="1" ht="12.75">
      <c r="A12" s="41"/>
      <c r="B12" s="48"/>
    </row>
    <row r="13" spans="1:4" s="4" customFormat="1" ht="13.5" thickBot="1">
      <c r="A13" s="49"/>
      <c r="B13" s="42"/>
      <c r="D13" s="17" t="s">
        <v>52</v>
      </c>
    </row>
    <row r="14" spans="1:2" s="6" customFormat="1" ht="13.5" thickBot="1">
      <c r="A14" s="50"/>
      <c r="B14" s="21"/>
    </row>
    <row r="15" spans="1:2" s="6" customFormat="1" ht="13.5" thickBot="1">
      <c r="A15" s="51"/>
      <c r="B15" s="22"/>
    </row>
    <row r="16" spans="1:4" s="6" customFormat="1" ht="12.75">
      <c r="A16" s="52"/>
      <c r="B16" s="23"/>
      <c r="D16" s="6" t="s">
        <v>52</v>
      </c>
    </row>
    <row r="17" spans="1:2" ht="12.75">
      <c r="A17" s="53"/>
      <c r="B17" s="24"/>
    </row>
    <row r="18" spans="1:2" ht="12.75">
      <c r="A18" s="121"/>
      <c r="B18" s="122"/>
    </row>
    <row r="19" spans="1:2" ht="12.75">
      <c r="A19" s="121"/>
      <c r="B19" s="122"/>
    </row>
    <row r="20" spans="1:2" s="6" customFormat="1" ht="12.75">
      <c r="A20" s="54"/>
      <c r="B20" s="25"/>
    </row>
    <row r="21" s="6" customFormat="1" ht="19.5" customHeight="1"/>
    <row r="22" s="6" customFormat="1" ht="19.5" customHeight="1"/>
    <row r="23" s="6" customFormat="1" ht="19.5" customHeight="1"/>
    <row r="24" s="6" customFormat="1" ht="19.5" customHeight="1"/>
    <row r="25" s="6" customFormat="1" ht="19.5" customHeight="1"/>
    <row r="26" spans="1:2" ht="12.75">
      <c r="A26" s="34"/>
      <c r="B26" s="34"/>
    </row>
    <row r="27" spans="1:2" s="6" customFormat="1" ht="12.75">
      <c r="A27" s="104"/>
      <c r="B27" s="104"/>
    </row>
    <row r="28" spans="1:2" s="6" customFormat="1" ht="12.75">
      <c r="A28" s="104"/>
      <c r="B28" s="104"/>
    </row>
    <row r="29" spans="1:2" s="6" customFormat="1" ht="12.75">
      <c r="A29" s="104"/>
      <c r="B29" s="104"/>
    </row>
    <row r="30" spans="1:2" ht="12.75">
      <c r="A30" s="34"/>
      <c r="B30" s="34"/>
    </row>
    <row r="31" spans="1:2" ht="33" customHeight="1">
      <c r="A31" s="34"/>
      <c r="B31" s="34"/>
    </row>
    <row r="32" spans="1:2" ht="33" customHeight="1">
      <c r="A32" s="34"/>
      <c r="B32" s="34"/>
    </row>
    <row r="33" spans="1:2" ht="67.5" customHeight="1">
      <c r="A33" s="34"/>
      <c r="B33" s="34"/>
    </row>
    <row r="34" spans="1:2" ht="12.75">
      <c r="A34" s="27"/>
      <c r="B34" s="27"/>
    </row>
    <row r="35" spans="1:2" ht="12.75">
      <c r="A35" s="27"/>
      <c r="B35" s="27"/>
    </row>
    <row r="36" spans="1:2" ht="12.75">
      <c r="A36" s="27"/>
      <c r="B36" s="27"/>
    </row>
    <row r="37" spans="1:2" ht="12.75">
      <c r="A37" s="27"/>
      <c r="B37" s="27"/>
    </row>
    <row r="38" spans="1:2" ht="12.75">
      <c r="A38" s="27"/>
      <c r="B38" s="27"/>
    </row>
    <row r="39" spans="1:2" ht="12.75">
      <c r="A39" s="27"/>
      <c r="B39" s="27"/>
    </row>
    <row r="40" spans="1:2" ht="12.75">
      <c r="A40" s="27"/>
      <c r="B40" s="27"/>
    </row>
    <row r="41" spans="1:2" ht="12.75">
      <c r="A41" s="27"/>
      <c r="B41" s="27"/>
    </row>
    <row r="42" spans="1:2" ht="12.75">
      <c r="A42" s="27"/>
      <c r="B42" s="27"/>
    </row>
    <row r="43" spans="1:2" ht="12.75">
      <c r="A43" s="27"/>
      <c r="B43" s="27"/>
    </row>
    <row r="44" spans="1:2" ht="12.75">
      <c r="A44" s="27"/>
      <c r="B44" s="27"/>
    </row>
    <row r="45" spans="1:2" ht="12.75">
      <c r="A45" s="27"/>
      <c r="B45" s="27"/>
    </row>
    <row r="46" spans="1:2" ht="12.75">
      <c r="A46" s="27"/>
      <c r="B46" s="27"/>
    </row>
    <row r="47" spans="1:2" ht="12.75">
      <c r="A47" s="27"/>
      <c r="B47" s="27"/>
    </row>
    <row r="48" spans="1:2" ht="12.75">
      <c r="A48" s="27"/>
      <c r="B48" s="27"/>
    </row>
    <row r="49" spans="1:2" ht="12.75">
      <c r="A49" s="27"/>
      <c r="B49" s="27"/>
    </row>
    <row r="50" spans="1:2" ht="12.75">
      <c r="A50" s="27"/>
      <c r="B50" s="27"/>
    </row>
    <row r="51" spans="1:2" ht="12.75">
      <c r="A51" s="27"/>
      <c r="B51" s="27"/>
    </row>
    <row r="52" spans="1:2" ht="12.75">
      <c r="A52" s="27"/>
      <c r="B52" s="27"/>
    </row>
    <row r="53" spans="1:2" ht="12.75">
      <c r="A53" s="27"/>
      <c r="B53" s="27"/>
    </row>
    <row r="54" spans="1:2" ht="12.75">
      <c r="A54" s="27"/>
      <c r="B54" s="27"/>
    </row>
    <row r="55" spans="1:2" ht="12.75">
      <c r="A55" s="27"/>
      <c r="B55" s="27"/>
    </row>
    <row r="56" spans="1:2" ht="12.75">
      <c r="A56" s="27"/>
      <c r="B56" s="27"/>
    </row>
    <row r="57" spans="1:2" ht="12.75">
      <c r="A57" s="27"/>
      <c r="B57" s="27"/>
    </row>
    <row r="58" spans="1:5" ht="12.75">
      <c r="A58" s="27"/>
      <c r="B58" s="27"/>
      <c r="C58" s="133"/>
      <c r="D58" s="133"/>
      <c r="E58" s="133"/>
    </row>
    <row r="59" spans="1:2" ht="12.75">
      <c r="A59" s="27"/>
      <c r="B59" s="27"/>
    </row>
    <row r="60" spans="1:2" ht="12.75">
      <c r="A60" s="27"/>
      <c r="B60" s="27"/>
    </row>
    <row r="61" spans="1:2" ht="12.75">
      <c r="A61" s="27"/>
      <c r="B61" s="27"/>
    </row>
    <row r="62" spans="1:2" ht="12.75">
      <c r="A62" s="27"/>
      <c r="B62" s="27"/>
    </row>
    <row r="63" spans="1:2" ht="12.75">
      <c r="A63" s="27"/>
      <c r="B63" s="27"/>
    </row>
    <row r="64" spans="1:2" ht="12.75">
      <c r="A64" s="27"/>
      <c r="B64" s="27"/>
    </row>
    <row r="65" spans="1:2" ht="12.75">
      <c r="A65" s="27"/>
      <c r="B65" s="27"/>
    </row>
    <row r="66" spans="1:2" ht="12.75">
      <c r="A66" s="27"/>
      <c r="B66" s="27"/>
    </row>
    <row r="67" spans="1:2" ht="12.75">
      <c r="A67" s="27"/>
      <c r="B67" s="27"/>
    </row>
    <row r="68" spans="1:2" ht="12.75">
      <c r="A68" s="27"/>
      <c r="B68" s="27"/>
    </row>
    <row r="69" spans="1:2" ht="12.75">
      <c r="A69" s="27"/>
      <c r="B69" s="27"/>
    </row>
    <row r="70" spans="1:2" ht="12.75">
      <c r="A70" s="27"/>
      <c r="B70" s="27"/>
    </row>
    <row r="71" spans="1:2" ht="12.75">
      <c r="A71" s="27"/>
      <c r="B71" s="27"/>
    </row>
    <row r="72" spans="1:2" ht="12.75">
      <c r="A72" s="27"/>
      <c r="B72" s="27"/>
    </row>
    <row r="73" spans="1:2" ht="12.75">
      <c r="A73" s="27"/>
      <c r="B73" s="27"/>
    </row>
    <row r="74" spans="1:2" ht="12.75">
      <c r="A74" s="27"/>
      <c r="B74" s="27"/>
    </row>
    <row r="75" spans="1:2" ht="12.75">
      <c r="A75" s="27"/>
      <c r="B75" s="27"/>
    </row>
    <row r="76" spans="1:2" ht="12.75">
      <c r="A76" s="27"/>
      <c r="B76" s="27"/>
    </row>
    <row r="77" spans="1:2" ht="12.75">
      <c r="A77" s="27"/>
      <c r="B77" s="27"/>
    </row>
    <row r="78" spans="1:2" ht="12.75">
      <c r="A78" s="27"/>
      <c r="B78" s="27"/>
    </row>
    <row r="79" spans="1:2" ht="12.75">
      <c r="A79" s="27"/>
      <c r="B79" s="27"/>
    </row>
    <row r="80" spans="1:2" ht="12.75">
      <c r="A80" s="27"/>
      <c r="B80" s="27"/>
    </row>
    <row r="81" spans="1:2" ht="12.75">
      <c r="A81" s="27"/>
      <c r="B81" s="27"/>
    </row>
    <row r="82" spans="1:2" ht="12.75">
      <c r="A82" s="27"/>
      <c r="B82" s="27"/>
    </row>
    <row r="83" spans="1:2" ht="12.75">
      <c r="A83" s="27"/>
      <c r="B83" s="27"/>
    </row>
    <row r="84" spans="1:2" ht="12.75">
      <c r="A84" s="27"/>
      <c r="B84" s="27"/>
    </row>
    <row r="85" spans="1:2" ht="12.75">
      <c r="A85" s="27"/>
      <c r="B85" s="27"/>
    </row>
    <row r="86" spans="1:2" ht="12.75">
      <c r="A86" s="27"/>
      <c r="B86" s="27"/>
    </row>
    <row r="87" spans="1:2" ht="12.75">
      <c r="A87" s="27"/>
      <c r="B87" s="27"/>
    </row>
    <row r="88" spans="1:2" ht="12.75">
      <c r="A88" s="27"/>
      <c r="B88" s="27"/>
    </row>
    <row r="89" spans="1:2" ht="12.75">
      <c r="A89" s="27"/>
      <c r="B89" s="27"/>
    </row>
    <row r="90" spans="1:2" ht="12.75">
      <c r="A90" s="27"/>
      <c r="B90" s="27"/>
    </row>
    <row r="91" spans="1:2" ht="12.75">
      <c r="A91" s="27"/>
      <c r="B91" s="27"/>
    </row>
    <row r="92" spans="1:2" ht="12.75">
      <c r="A92" s="27"/>
      <c r="B92" s="27"/>
    </row>
    <row r="93" spans="1:2" ht="12.75">
      <c r="A93" s="27"/>
      <c r="B93" s="27"/>
    </row>
    <row r="94" spans="1:2" ht="12.75">
      <c r="A94" s="27"/>
      <c r="B94" s="27"/>
    </row>
    <row r="95" spans="1:2" ht="12.75">
      <c r="A95" s="27"/>
      <c r="B95" s="27"/>
    </row>
    <row r="96" spans="1:2" ht="12.75">
      <c r="A96" s="27"/>
      <c r="B96" s="27"/>
    </row>
    <row r="97" spans="1:2" ht="12.75">
      <c r="A97" s="27"/>
      <c r="B97" s="27"/>
    </row>
    <row r="98" spans="1:2" ht="12.75">
      <c r="A98" s="27"/>
      <c r="B98" s="27"/>
    </row>
    <row r="99" spans="1:2" ht="12.75">
      <c r="A99" s="27"/>
      <c r="B99" s="27"/>
    </row>
    <row r="100" spans="1:2" ht="12.75">
      <c r="A100" s="27"/>
      <c r="B100" s="27"/>
    </row>
    <row r="101" spans="1:2" ht="12.75">
      <c r="A101" s="27"/>
      <c r="B101" s="27"/>
    </row>
    <row r="102" spans="1:2" ht="12.75">
      <c r="A102" s="27"/>
      <c r="B102" s="27"/>
    </row>
    <row r="103" spans="1:2" ht="12.75">
      <c r="A103" s="27"/>
      <c r="B103" s="27"/>
    </row>
    <row r="104" spans="1:2" ht="12.75">
      <c r="A104" s="27"/>
      <c r="B104" s="27"/>
    </row>
    <row r="105" spans="1:2" ht="12.75">
      <c r="A105" s="27"/>
      <c r="B105" s="27"/>
    </row>
    <row r="106" spans="1:2" ht="12.75">
      <c r="A106" s="27"/>
      <c r="B106" s="27"/>
    </row>
    <row r="107" spans="1:2" ht="12.75">
      <c r="A107" s="27"/>
      <c r="B107" s="27"/>
    </row>
    <row r="108" spans="1:2" ht="12.75">
      <c r="A108" s="27"/>
      <c r="B108" s="27"/>
    </row>
    <row r="109" spans="1:2" ht="12.75">
      <c r="A109" s="27"/>
      <c r="B109" s="27"/>
    </row>
    <row r="110" spans="1:2" ht="12.75">
      <c r="A110" s="27"/>
      <c r="B110" s="27"/>
    </row>
    <row r="111" spans="1:2" ht="12.75">
      <c r="A111" s="27"/>
      <c r="B111" s="27"/>
    </row>
  </sheetData>
  <sheetProtection/>
  <mergeCells count="4">
    <mergeCell ref="C58:E58"/>
    <mergeCell ref="A5:B5"/>
    <mergeCell ref="A6:B7"/>
    <mergeCell ref="A8:B8"/>
  </mergeCells>
  <printOptions/>
  <pageMargins left="0.6692913385826772" right="0.7086614173228347" top="0.6299212598425197" bottom="0.43307086614173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жернова</dc:creator>
  <cp:keywords/>
  <dc:description/>
  <cp:lastModifiedBy>Елена</cp:lastModifiedBy>
  <cp:lastPrinted>2013-06-13T09:42:23Z</cp:lastPrinted>
  <dcterms:created xsi:type="dcterms:W3CDTF">2006-01-13T05:16:30Z</dcterms:created>
  <dcterms:modified xsi:type="dcterms:W3CDTF">2013-06-13T09:42:38Z</dcterms:modified>
  <cp:category/>
  <cp:version/>
  <cp:contentType/>
  <cp:contentStatus/>
</cp:coreProperties>
</file>